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martinez\Desktop\DNGI\BALANCE SOCIAL\"/>
    </mc:Choice>
  </mc:AlternateContent>
  <bookViews>
    <workbookView xWindow="0" yWindow="0" windowWidth="12000" windowHeight="4635" tabRatio="743"/>
  </bookViews>
  <sheets>
    <sheet name="DATOS_ENTIDAD" sheetId="4" r:id="rId1"/>
    <sheet name="LISTADOS" sheetId="5" state="hidden" r:id="rId2"/>
    <sheet name="P1" sheetId="1" r:id="rId3"/>
    <sheet name="P2" sheetId="7" r:id="rId4"/>
    <sheet name="P202" sheetId="14" r:id="rId5"/>
    <sheet name="P206" sheetId="15" r:id="rId6"/>
    <sheet name="P3" sheetId="8" r:id="rId7"/>
    <sheet name="P307" sheetId="16" r:id="rId8"/>
    <sheet name="P308" sheetId="17" r:id="rId9"/>
    <sheet name="P4" sheetId="9" r:id="rId10"/>
    <sheet name="P5" sheetId="10" r:id="rId11"/>
    <sheet name="P6" sheetId="11" r:id="rId12"/>
    <sheet name="P7" sheetId="12" r:id="rId13"/>
  </sheets>
  <definedNames>
    <definedName name="_xlnm._FilterDatabase" localSheetId="2" hidden="1">'P1'!$A$9:$F$29</definedName>
    <definedName name="_xlnm._FilterDatabase" localSheetId="3" hidden="1">'P2'!$A$9:$F$18</definedName>
    <definedName name="_xlnm._FilterDatabase" localSheetId="4" hidden="1">'P202'!$A$9:$G$18</definedName>
    <definedName name="_xlnm._FilterDatabase" localSheetId="5" hidden="1">'P206'!$A$9:$G$18</definedName>
    <definedName name="_xlnm._FilterDatabase" localSheetId="6" hidden="1">'P3'!$A$9:$F$20</definedName>
    <definedName name="_xlnm._FilterDatabase" localSheetId="7" hidden="1">'P307'!$A$9:$G$20</definedName>
    <definedName name="_xlnm._FilterDatabase" localSheetId="8" hidden="1">'P308'!$A$9:$H$17</definedName>
    <definedName name="_xlnm._FilterDatabase" localSheetId="9" hidden="1">'P4'!$A$9:$F$40</definedName>
    <definedName name="_xlnm._FilterDatabase" localSheetId="10" hidden="1">'P5'!$A$9:$F$38</definedName>
    <definedName name="_xlnm._FilterDatabase" localSheetId="11" hidden="1">'P6'!$A$9:$F$9</definedName>
    <definedName name="_xlnm._FilterDatabase" localSheetId="12" hidden="1">'P7'!$A$9:$F$33</definedName>
    <definedName name="_Toc141043991" localSheetId="2">'P1'!$A$9</definedName>
    <definedName name="_Toc141043991" localSheetId="3">'P2'!$A$9</definedName>
    <definedName name="_Toc141043991" localSheetId="4">'P202'!$A$9</definedName>
    <definedName name="_Toc141043991" localSheetId="5">'P206'!$A$9</definedName>
    <definedName name="_Toc141043991" localSheetId="6">'P3'!$A$9</definedName>
    <definedName name="_Toc141043991" localSheetId="7">'P307'!$A$9</definedName>
    <definedName name="_Toc141043991" localSheetId="8">'P308'!$A$9</definedName>
    <definedName name="_Toc141043991" localSheetId="9">'P4'!$A$9</definedName>
    <definedName name="_Toc141043991" localSheetId="10">'P5'!$A$9</definedName>
    <definedName name="_Toc141043991" localSheetId="11">'P6'!$A$9</definedName>
    <definedName name="_Toc141043991" localSheetId="12">'P7'!$A$9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2" l="1"/>
  <c r="F32" i="12"/>
  <c r="F31" i="12"/>
  <c r="F23" i="12"/>
  <c r="F12" i="12"/>
  <c r="F32" i="11"/>
  <c r="F31" i="11"/>
  <c r="F30" i="11"/>
  <c r="F29" i="11"/>
  <c r="F28" i="11"/>
  <c r="F20" i="11"/>
  <c r="F14" i="11"/>
  <c r="F38" i="10"/>
  <c r="F35" i="10"/>
  <c r="F30" i="10"/>
  <c r="F28" i="10"/>
  <c r="F25" i="10"/>
  <c r="F24" i="10"/>
  <c r="F21" i="10"/>
  <c r="F18" i="10"/>
  <c r="F17" i="10"/>
  <c r="F16" i="10"/>
  <c r="F15" i="10"/>
  <c r="F14" i="10"/>
  <c r="F13" i="10"/>
  <c r="F12" i="10"/>
  <c r="F11" i="10"/>
  <c r="F30" i="9"/>
  <c r="F29" i="9"/>
  <c r="F28" i="9"/>
  <c r="F24" i="9"/>
  <c r="F19" i="9"/>
  <c r="F18" i="9"/>
  <c r="F17" i="9"/>
  <c r="F14" i="9"/>
  <c r="F13" i="9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F20" i="8"/>
  <c r="F19" i="8"/>
  <c r="F17" i="8"/>
  <c r="F16" i="8"/>
  <c r="F15" i="8"/>
  <c r="F14" i="8"/>
  <c r="F13" i="8"/>
  <c r="F12" i="8"/>
  <c r="F11" i="8"/>
  <c r="F10" i="8"/>
  <c r="G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G60" i="15"/>
  <c r="G59" i="15"/>
  <c r="G58" i="15"/>
  <c r="G57" i="15"/>
  <c r="G56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18" i="7"/>
  <c r="F15" i="7"/>
  <c r="F14" i="7"/>
  <c r="F13" i="7"/>
  <c r="F12" i="7"/>
  <c r="F11" i="7"/>
  <c r="F10" i="7"/>
  <c r="F29" i="1"/>
  <c r="F28" i="1"/>
  <c r="F27" i="1"/>
  <c r="F24" i="1"/>
  <c r="F23" i="1"/>
  <c r="F22" i="1"/>
  <c r="F21" i="1"/>
  <c r="F20" i="1"/>
  <c r="F19" i="1"/>
  <c r="F18" i="1"/>
  <c r="F16" i="1"/>
  <c r="F15" i="1"/>
  <c r="F14" i="1"/>
  <c r="F13" i="1"/>
  <c r="F12" i="1"/>
  <c r="F11" i="1"/>
  <c r="F10" i="1"/>
  <c r="H17" i="17" l="1"/>
  <c r="H16" i="17"/>
  <c r="H15" i="17"/>
  <c r="H14" i="17"/>
  <c r="H13" i="17"/>
  <c r="H12" i="17"/>
  <c r="H11" i="17"/>
  <c r="H10" i="17"/>
  <c r="F29" i="12"/>
  <c r="F28" i="12"/>
  <c r="F27" i="12"/>
  <c r="F26" i="12"/>
  <c r="F25" i="12"/>
  <c r="F24" i="12"/>
  <c r="F22" i="12"/>
  <c r="F15" i="12"/>
  <c r="F11" i="12"/>
  <c r="F40" i="11"/>
  <c r="F39" i="11"/>
  <c r="F38" i="11"/>
  <c r="F37" i="11"/>
  <c r="F36" i="11"/>
  <c r="F34" i="11"/>
  <c r="F33" i="11"/>
  <c r="F26" i="11"/>
  <c r="F25" i="11"/>
  <c r="F24" i="11"/>
  <c r="F23" i="11"/>
  <c r="F22" i="11"/>
  <c r="F21" i="11"/>
  <c r="F19" i="11"/>
  <c r="F18" i="11"/>
  <c r="F17" i="11"/>
  <c r="F16" i="11"/>
  <c r="F15" i="11"/>
  <c r="F13" i="11"/>
  <c r="F12" i="11"/>
  <c r="F11" i="11"/>
  <c r="F10" i="11"/>
  <c r="F33" i="10"/>
  <c r="F31" i="10"/>
  <c r="F22" i="10"/>
  <c r="F19" i="10"/>
  <c r="F27" i="9"/>
  <c r="F26" i="9"/>
  <c r="F25" i="9"/>
  <c r="F16" i="9"/>
  <c r="F15" i="9"/>
  <c r="F11" i="9"/>
  <c r="F10" i="9"/>
  <c r="F26" i="1"/>
  <c r="F25" i="1"/>
  <c r="B12" i="4" l="1"/>
</calcChain>
</file>

<file path=xl/sharedStrings.xml><?xml version="1.0" encoding="utf-8"?>
<sst xmlns="http://schemas.openxmlformats.org/spreadsheetml/2006/main" count="944" uniqueCount="482">
  <si>
    <t>Código del formulario:</t>
  </si>
  <si>
    <t>BS01</t>
  </si>
  <si>
    <t>Número de RUC:</t>
  </si>
  <si>
    <t>Razón social:</t>
  </si>
  <si>
    <t>Segmento:</t>
  </si>
  <si>
    <t>RUC</t>
  </si>
  <si>
    <t>1490005710001</t>
  </si>
  <si>
    <t>COOPERATIVA DE AHORRO Y CREDITO DE LA PEQUEÑA EMPRESA GUALAQUIZA</t>
  </si>
  <si>
    <t>0490001883001</t>
  </si>
  <si>
    <t>1890141877001</t>
  </si>
  <si>
    <t>COOPERATIVA DE AHORRO Y CREDITO MUSHUC RUNA LTDA</t>
  </si>
  <si>
    <t>1890037646001</t>
  </si>
  <si>
    <t>COOPERATIVA DE AHORRO Y CREDITO EL SAGRARIO LTDA</t>
  </si>
  <si>
    <t>0190087603001</t>
  </si>
  <si>
    <t>1890001323001</t>
  </si>
  <si>
    <t>1790075494001</t>
  </si>
  <si>
    <t>ASOCIACION MUTUALISTA DE AHORRO Y CREDITO PARA LA VIVIENDA PICHINCHA</t>
  </si>
  <si>
    <t>1791847644001</t>
  </si>
  <si>
    <t>COOPERATIVA DE AHORRO Y CREDITO LUZ DEL VALLE</t>
  </si>
  <si>
    <t>1190068389001</t>
  </si>
  <si>
    <t>1090033456001</t>
  </si>
  <si>
    <t>0690045389001</t>
  </si>
  <si>
    <t>COOPERATIVA DE AHORRO Y CREDITO RIOBAMBA LTDA</t>
  </si>
  <si>
    <t>0790015002001</t>
  </si>
  <si>
    <t>COOPERATIVA DE AHORRO Y CREDITO ONCE DE JUNIO LTDA</t>
  </si>
  <si>
    <t>0590041920001</t>
  </si>
  <si>
    <t>COOPERATIVA DE AHORRO Y CREDITO 9 DE OCTUBRE LTDA</t>
  </si>
  <si>
    <t>1790866084001</t>
  </si>
  <si>
    <t>1390007791001</t>
  </si>
  <si>
    <t>COOPERATIVA DE AHORRO Y CREDITO CHONE LTDA</t>
  </si>
  <si>
    <t>1890012015001</t>
  </si>
  <si>
    <t>ASOCIACION MUTUALISTA DE AHORRO Y CREDITO PARA LA VIVIENDA AMBATO</t>
  </si>
  <si>
    <t>1190075539001</t>
  </si>
  <si>
    <t>COOPERATIVA DE AHORRO Y CREDITO DE LA PEQUEÑA EMPRESA CACPE LOJA LTDA</t>
  </si>
  <si>
    <t>0290003288001</t>
  </si>
  <si>
    <t>0190155722001</t>
  </si>
  <si>
    <t>1790325083001</t>
  </si>
  <si>
    <t>1690012606001</t>
  </si>
  <si>
    <t>0190021769001</t>
  </si>
  <si>
    <t>1090056286001</t>
  </si>
  <si>
    <t xml:space="preserve">ASOCIACION MUTUALISTA DE AHORRO Y CREDITO PARA LA VIVIENDA IMBABURA </t>
  </si>
  <si>
    <t>1790567699001</t>
  </si>
  <si>
    <t>COOPERATIVA DE AHORRO Y CREDITO 29 DE OCTUBRE LTDA</t>
  </si>
  <si>
    <t>1091720902001</t>
  </si>
  <si>
    <t>1890142679001</t>
  </si>
  <si>
    <t>COOPERATIVA DE AHORRO Y CREDITO INDIGENA SAC LTDA</t>
  </si>
  <si>
    <t>0590052000001</t>
  </si>
  <si>
    <t>0190024733001</t>
  </si>
  <si>
    <t>1790501469001</t>
  </si>
  <si>
    <t>1891710328001</t>
  </si>
  <si>
    <t>0490002669001</t>
  </si>
  <si>
    <t>0790024656001</t>
  </si>
  <si>
    <t>1390001920001</t>
  </si>
  <si>
    <t>COOPERATIVA DE AHORRO Y CREDITO CALCETA LTDA</t>
  </si>
  <si>
    <t>1390013678001</t>
  </si>
  <si>
    <t>COOPERATIVA DE AHORRO Y CREDITO 15 DE ABRIL LTDA</t>
  </si>
  <si>
    <t>1891710255001</t>
  </si>
  <si>
    <t>COOPERATIVA DE AHORRO Y CREDITO KULLKI WASI LTDA</t>
  </si>
  <si>
    <t>0190158977001</t>
  </si>
  <si>
    <t>1890080967001</t>
  </si>
  <si>
    <t>COOPERATIVA DE AHORRO Y CREDITO CAMARA DE COMERCIO DE AMBATO LTDA</t>
  </si>
  <si>
    <t>0190006247001</t>
  </si>
  <si>
    <t>ASOCIACION MUTUALISTA DE AHORRO Y CREDITO PARA LA VIVIENDA AZUAY</t>
  </si>
  <si>
    <t>0390027923001</t>
  </si>
  <si>
    <t>1390089410001</t>
  </si>
  <si>
    <t>COOPERATIVA DE AHORRO Y CREDITO COMERCIO LTDA</t>
  </si>
  <si>
    <t>1190015110001</t>
  </si>
  <si>
    <t>COOPERATIVA DE AHORRO Y CREDITO PADRE JULIAN LORENTE LTDA</t>
  </si>
  <si>
    <t>1790093204001</t>
  </si>
  <si>
    <t>1891709591001</t>
  </si>
  <si>
    <t>COOPERATIVA DE AHORRO Y CREDITO AMBATO LTDA</t>
  </si>
  <si>
    <t>0591711164001</t>
  </si>
  <si>
    <t>COOPERATIVA DE AHORRO Y CREDITO VIRGEN DEL CISNE</t>
  </si>
  <si>
    <t>1790451801001</t>
  </si>
  <si>
    <t>1890003628001</t>
  </si>
  <si>
    <t>COOPERATIVA DE AHORRO Y CREDITO SAN FRANCISCO LTDA</t>
  </si>
  <si>
    <t>0190115798001</t>
  </si>
  <si>
    <t>1790979016001</t>
  </si>
  <si>
    <t>COOPERATIVA DE AHORRO Y CREDITO DE LOS SERVIDORES PUBLICOS DEL MINISTERIO DE EDUCACION Y CULTURA</t>
  </si>
  <si>
    <t>0691706710001</t>
  </si>
  <si>
    <t>COOPERATIVA DE AHORRO Y CREDITO PABLO MUÑOZ VEGA LIMITADA</t>
  </si>
  <si>
    <t>COOPERATIVA DE AHORRO Y CREDITO ALFONSO JARAMILLO LEON CAJA</t>
  </si>
  <si>
    <t>COOPERATIVA DE AHORRO Y CREDITO OSCUS LIMITADA</t>
  </si>
  <si>
    <t>COOPERATIVA DE AHORRO Y CREDITO VICENTINA MANUEL ESTEBAN GODOY ORTEGA LIMITADA</t>
  </si>
  <si>
    <t>COOPERATIVA DE AHORRO Y CREDITO ATUNTAQUI LIMITADA</t>
  </si>
  <si>
    <t>COOPERATIVA DE AHORRO Y CREDITO POLICIA NACIONAL LIMITADA</t>
  </si>
  <si>
    <t>COOPERATIVA DE AHORRO Y CREDITO SAN JOSE LIMITADA</t>
  </si>
  <si>
    <t>COOPERATIVA DE AHORRO Y CREDITO JARDIN AZUAYO LIMITADA</t>
  </si>
  <si>
    <t>COOPERATIVA DE AHORRO Y CREDITO ANDALUCIA LIMITADA</t>
  </si>
  <si>
    <t>COOPERATIVA DE AHORRO Y CREDITO DE LA PEQUEÑA EMPRESA DE PASTAZA LIMITADA</t>
  </si>
  <si>
    <t>COOPERATIVA DE AHORRO Y CREDITO LA MERCED LIMITADA</t>
  </si>
  <si>
    <t>COOPERATIVA DE AHORRO Y CREDITO PILAHUIN TIO LIMITADA</t>
  </si>
  <si>
    <t>COOPERATIVA DE AHORRO Y CREDITO DE LA PEQUEÑA EMPRESA DE COTOPAXI LIMITADA</t>
  </si>
  <si>
    <t>COOPERATIVA DE AHORRO Y CREDITO ERCO LIMITADA</t>
  </si>
  <si>
    <t>COOPERATIVA DE AHORRO Y CREDITO ALIANZA DEL VALLE LIMITADA</t>
  </si>
  <si>
    <t>COOPERATIVA DE AHORRO Y CREDITO CHIBULEO LIMITADA</t>
  </si>
  <si>
    <t>COOPERATIVA DE AHORRO Y CREDITO TULCAN LIMITADA</t>
  </si>
  <si>
    <t>COOPERATIVA DE AHORRO Y CREDITO SANTA ROSA LIMITADA</t>
  </si>
  <si>
    <t>COOPERATIVA DE AHORRO Y CREDITO CREA LIMITADA</t>
  </si>
  <si>
    <t>COOPERATIVA DE AHORRO Y CREDITO DE LA PEQUEÑA EMPRESA BIBLIAN LIMITADA</t>
  </si>
  <si>
    <t>COOPERATIVA DE AHORRO Y CREDITO 23 DE JULIO LIMITADA</t>
  </si>
  <si>
    <t>COOPERATIVA DE AHORRO Y CREDITO COOPROGRESO LIMITADA</t>
  </si>
  <si>
    <t>COOPERATIVA DE AHORRO Y CREDITO JUVENTUD ECUATORIANA PROGRESISTA LIMITADA</t>
  </si>
  <si>
    <t>COOPERATIVA DE AHORRO Y CREDITO FERNANDO DAQUILEMA LIMITADA</t>
  </si>
  <si>
    <t xml:space="preserve">Razón social actualizada </t>
  </si>
  <si>
    <t>Ingrese el número de RUC (Registro Único de Contribuyentes)</t>
  </si>
  <si>
    <t>DATOS DEL FORMULARIO</t>
  </si>
  <si>
    <t>SEGMENTO 1</t>
  </si>
  <si>
    <t>SEGMENTO 1 MUTUALISTA</t>
  </si>
  <si>
    <t>Seleccione una opción de la lista desplegable</t>
  </si>
  <si>
    <t>Fecha de corte:</t>
  </si>
  <si>
    <t>Ingrese la fecha de corte en formato dd/mm/aaaa</t>
  </si>
  <si>
    <t>Fecha de creación:</t>
  </si>
  <si>
    <t>Fecha de envío:</t>
  </si>
  <si>
    <t>Usuario:</t>
  </si>
  <si>
    <t xml:space="preserve">Nombre y apellido del funcionario responsable autorizado para el envío del formulario </t>
  </si>
  <si>
    <t>* Solo ingrese información en los casilleros con color azul</t>
  </si>
  <si>
    <t>Código del indicador</t>
  </si>
  <si>
    <t>Nombre del indicador</t>
  </si>
  <si>
    <t>Cumplimiento</t>
  </si>
  <si>
    <t>Numerador</t>
  </si>
  <si>
    <t>Denominador</t>
  </si>
  <si>
    <t>Resultado de indicador</t>
  </si>
  <si>
    <t>PRINCIPIO 1: Adhesión libre y voluntaria</t>
  </si>
  <si>
    <t>P101</t>
  </si>
  <si>
    <t>P102</t>
  </si>
  <si>
    <t>P103</t>
  </si>
  <si>
    <t>P104</t>
  </si>
  <si>
    <t>P105</t>
  </si>
  <si>
    <t>P106</t>
  </si>
  <si>
    <t>P107</t>
  </si>
  <si>
    <t>P108</t>
  </si>
  <si>
    <t>P109</t>
  </si>
  <si>
    <t>P110</t>
  </si>
  <si>
    <t>P111</t>
  </si>
  <si>
    <t>P112</t>
  </si>
  <si>
    <t>P113</t>
  </si>
  <si>
    <t>P114</t>
  </si>
  <si>
    <t>P115</t>
  </si>
  <si>
    <t>P116</t>
  </si>
  <si>
    <t>P117</t>
  </si>
  <si>
    <t>P118</t>
  </si>
  <si>
    <t>P119</t>
  </si>
  <si>
    <t>P120</t>
  </si>
  <si>
    <t>Porcentaje de socios activos</t>
  </si>
  <si>
    <t>Porcentaje del valor de certificados de aportación en relación al SBU</t>
  </si>
  <si>
    <t>Porcentaje de socias mujeres</t>
  </si>
  <si>
    <t>Porcentaje de socios que residen en áreas rurales</t>
  </si>
  <si>
    <t>Porcentaje de socios pertenecientes a minorías étnicas</t>
  </si>
  <si>
    <t>Porcentaje de socios con ingresos menores o iguales al SBU</t>
  </si>
  <si>
    <t>Porcentaje de agencias con acceso a personas con discapacidad</t>
  </si>
  <si>
    <t>Manuales y procesos adecuados a la inclusión de población vulnerable, aprobados y actualizados.</t>
  </si>
  <si>
    <t>Porcentaje de socios con discapacidad</t>
  </si>
  <si>
    <t>Promedio de ahorros</t>
  </si>
  <si>
    <t>Porcentaje de saldo de cartera de crédito destinado a mujeres</t>
  </si>
  <si>
    <t>Porcentaje de créditos otorgados por valores inferiores o iguales al SBU</t>
  </si>
  <si>
    <t>Porcentaje del saldo de cartera de crédito destinado a personas con residencia rural</t>
  </si>
  <si>
    <t>Porcentaje de personas con residencia rural que tienen operaciones de crédito</t>
  </si>
  <si>
    <t>Porcentaje de cartera de microcrédito</t>
  </si>
  <si>
    <t>Desembolsos de CDH</t>
  </si>
  <si>
    <t>Pagos de BDH</t>
  </si>
  <si>
    <t>Monto promedio de créditos asociativos</t>
  </si>
  <si>
    <t>Monto promedio de microcrédito</t>
  </si>
  <si>
    <t>Porcentaje de menores de edad con cuentas de ahorro</t>
  </si>
  <si>
    <t>SI</t>
  </si>
  <si>
    <t>NO</t>
  </si>
  <si>
    <t>NA</t>
  </si>
  <si>
    <t>Contiene información de 20 indicadores</t>
  </si>
  <si>
    <t>Contiene información de 9 indicadores</t>
  </si>
  <si>
    <t>Porcentaje de socios o representantes que asisten a Asambleas Generales</t>
  </si>
  <si>
    <t>Porcentaje de socios que participan en elecciones de representantes</t>
  </si>
  <si>
    <t>Porcentaje de mujeres en Consejos</t>
  </si>
  <si>
    <t>Porcentaje de mujeres representantes</t>
  </si>
  <si>
    <t>Presencia de jóvenes en órganos de gobierno</t>
  </si>
  <si>
    <t>Porcentaje de vocales que pertenecen a minoría étnicas</t>
  </si>
  <si>
    <t>Políticas de inclusión y participación democrática actualizadas</t>
  </si>
  <si>
    <t>Manuales y procesos adecuados a participación democrática aprobados y actualizados.</t>
  </si>
  <si>
    <t>Porcentaje de socios o representantes asistentes a Asambleas que pertenecen a grupos priorizados</t>
  </si>
  <si>
    <t>P201</t>
  </si>
  <si>
    <t>P203</t>
  </si>
  <si>
    <t>P204</t>
  </si>
  <si>
    <t>P205</t>
  </si>
  <si>
    <t>P207</t>
  </si>
  <si>
    <t>P208</t>
  </si>
  <si>
    <t>P209</t>
  </si>
  <si>
    <t>P210</t>
  </si>
  <si>
    <t>P211</t>
  </si>
  <si>
    <t>Contiene información de 11 indicadores</t>
  </si>
  <si>
    <t>P301</t>
  </si>
  <si>
    <t>Porcentaje de capital en relación al patrimonio</t>
  </si>
  <si>
    <t>P302</t>
  </si>
  <si>
    <t>Reservas de cada socio</t>
  </si>
  <si>
    <t>P303</t>
  </si>
  <si>
    <t>Capital social por socio</t>
  </si>
  <si>
    <t>P304</t>
  </si>
  <si>
    <t>Fondo irrepartible de reserva legal por socio</t>
  </si>
  <si>
    <t>P305</t>
  </si>
  <si>
    <t>Porcentaje del presupuesto anual destinado a balance social</t>
  </si>
  <si>
    <t>P306</t>
  </si>
  <si>
    <t>Porcentaje de gastos administrativos en relación al gasto total</t>
  </si>
  <si>
    <t>P309</t>
  </si>
  <si>
    <t>Porcentaje de fondeo proveniente de socios en relación al total de fondeo</t>
  </si>
  <si>
    <t>P310</t>
  </si>
  <si>
    <t>Porcentaje de pasivos en relación al patrimonio</t>
  </si>
  <si>
    <t>P311</t>
  </si>
  <si>
    <t xml:space="preserve">Mantiene actualizada la normativa y procedimientos de prevención de lavado de activos relacionada con la procedencia de fondos </t>
  </si>
  <si>
    <t>P312</t>
  </si>
  <si>
    <t>Porcentaje de socios con el mínimo de certificados de aportación</t>
  </si>
  <si>
    <t>P313</t>
  </si>
  <si>
    <t>Porcentaje de socios con participación superior al 5% del capital social</t>
  </si>
  <si>
    <t>Contiene información de 31 indicadores</t>
  </si>
  <si>
    <t>PRINCIPIO 2: Control democrático</t>
  </si>
  <si>
    <t>PRINCIPIO 3: Participación económica</t>
  </si>
  <si>
    <t>PRINCIPIO 4: Autonomía e independencia</t>
  </si>
  <si>
    <t>P401</t>
  </si>
  <si>
    <t>Productos financieros desarrollados por la cooperativa acorde a la misión y principios de la entidad</t>
  </si>
  <si>
    <t>P402</t>
  </si>
  <si>
    <t>Productos financieros desarrollados por la cooperativa para personas vulnerables</t>
  </si>
  <si>
    <t>P403</t>
  </si>
  <si>
    <t>Mantiene actualizada las políticas para productos y servicios financieros</t>
  </si>
  <si>
    <t>P404</t>
  </si>
  <si>
    <t>Porcentaje de acceso a productos financieros de socios con residencia rural</t>
  </si>
  <si>
    <t>P405</t>
  </si>
  <si>
    <t>Porcentaje de productos financieros financiados con captaciones de los socios</t>
  </si>
  <si>
    <t>P406</t>
  </si>
  <si>
    <t>Transacciones realizadas por personas vulnerables</t>
  </si>
  <si>
    <t>P407</t>
  </si>
  <si>
    <t>Operaciones de crédito concedidas a personas vulnerables</t>
  </si>
  <si>
    <t>P408</t>
  </si>
  <si>
    <t>Porcentaje de cumplimiento de estrategias levantadas con nivel de riesgo alto y crítico determinado en los Informes de auditoría externa</t>
  </si>
  <si>
    <t>P409</t>
  </si>
  <si>
    <t>Porcentaje de cumplimiento de las estrategias con nivel de riesgo alto y crítico levantadas en los informes de auditoría interna o por el PCV</t>
  </si>
  <si>
    <t>P410</t>
  </si>
  <si>
    <t>Porcentaje de cumplimiento de actividades del plan de trabajo de auditoría interna o PCV</t>
  </si>
  <si>
    <t>P411</t>
  </si>
  <si>
    <t>Manual y políticas de procesos actualizados y definidos de los responsables de control interno</t>
  </si>
  <si>
    <t>P412</t>
  </si>
  <si>
    <t>Políticas y procedimientos para contratación de auditor interno y externo</t>
  </si>
  <si>
    <t>P413</t>
  </si>
  <si>
    <t>Políticas  y procedimientos para elección y designación del consejo de vigilancia.</t>
  </si>
  <si>
    <t>P414</t>
  </si>
  <si>
    <t>Medios de comunicación utilizados por la entidad para dar a conocer las tasas, costos y tarifas</t>
  </si>
  <si>
    <t>P415</t>
  </si>
  <si>
    <t>Porcentaje del presupuesto en materiales para promover la transparencia de la información</t>
  </si>
  <si>
    <t>P416</t>
  </si>
  <si>
    <t>Reuniones realizadas anualmente por los miembros del CAD</t>
  </si>
  <si>
    <t>P417</t>
  </si>
  <si>
    <t>Reuniones realizadas anualmente por los miembros del CV</t>
  </si>
  <si>
    <t>P418</t>
  </si>
  <si>
    <t>Asambleas generales realizadas</t>
  </si>
  <si>
    <t>P419</t>
  </si>
  <si>
    <t>Porcentaje de socios o representantes que participan en las asambleas generales</t>
  </si>
  <si>
    <t>P420</t>
  </si>
  <si>
    <t>Porcentaje de los miembros del CAD que participan en reuniones</t>
  </si>
  <si>
    <t>P421</t>
  </si>
  <si>
    <t>Porcentaje de los miembros del CV que participan en reuniones</t>
  </si>
  <si>
    <t>P422</t>
  </si>
  <si>
    <t>Metodología para el cálculo de la tasa de interés efectiva anual</t>
  </si>
  <si>
    <t>P423</t>
  </si>
  <si>
    <t>Metodología para determinar la tasa de interés pasiva</t>
  </si>
  <si>
    <t>P424</t>
  </si>
  <si>
    <t>Tarifas de servicios financieros establecidos</t>
  </si>
  <si>
    <t>P425</t>
  </si>
  <si>
    <t>Límites de tasas de interés para productos de colocación conforme lo establecido por el Banco Central del Ecuador</t>
  </si>
  <si>
    <t>P426</t>
  </si>
  <si>
    <t>Definición y actualización de líneas de negocio</t>
  </si>
  <si>
    <t>P427</t>
  </si>
  <si>
    <t>Políticas de independencia y segregación de funciones</t>
  </si>
  <si>
    <t>P428</t>
  </si>
  <si>
    <t>Base de datos de  funcionarios de la entidad</t>
  </si>
  <si>
    <t>P429</t>
  </si>
  <si>
    <t>Acuerdos de confidencialidad con todo el personal de la entidad</t>
  </si>
  <si>
    <t>P430</t>
  </si>
  <si>
    <t>Políticas, procesos, procedimientos y metodología para la administración de TI</t>
  </si>
  <si>
    <t>P431</t>
  </si>
  <si>
    <t>Plan de continuidad de negocio de la entidad</t>
  </si>
  <si>
    <t>PRINCIPIO 5: Educación, capacitación e información</t>
  </si>
  <si>
    <t>Contiene información de 29 indicadores</t>
  </si>
  <si>
    <t>P501</t>
  </si>
  <si>
    <t>Planificación anual de capacitaciones sobre EPS</t>
  </si>
  <si>
    <t>P502</t>
  </si>
  <si>
    <t>Porcentaje de capacitaciones ejecutadas sobre EPS</t>
  </si>
  <si>
    <t>P503</t>
  </si>
  <si>
    <t>Porcentaje de capacitaciones sobre EPS dirigidas a empleados</t>
  </si>
  <si>
    <t>P504</t>
  </si>
  <si>
    <t>Porcentaje de capacitaciones sobre EPS dirigidas a socios o representantes</t>
  </si>
  <si>
    <t>P505</t>
  </si>
  <si>
    <t>Porcentaje del presupuesto destinado a capacitaciones sobre EPS</t>
  </si>
  <si>
    <t>P506</t>
  </si>
  <si>
    <t>Porcentaje de cumplimiento presupuestario en capacitaciones sobre EPS</t>
  </si>
  <si>
    <t>P507</t>
  </si>
  <si>
    <t>Porcentaje de representantes capacitados sobre EPS</t>
  </si>
  <si>
    <t>P508</t>
  </si>
  <si>
    <t>Porcentaje de empleados capacitados sobre EPS</t>
  </si>
  <si>
    <t>P509</t>
  </si>
  <si>
    <t>Porcentaje de socios capacitados sobre EPS</t>
  </si>
  <si>
    <t>P510</t>
  </si>
  <si>
    <t>Porcentaje de satisfacción de las capacitaciones realizadas a socios, representantes y empleados</t>
  </si>
  <si>
    <t>P511</t>
  </si>
  <si>
    <t>Planificación anual de programas de capacitación sobre principios y valores</t>
  </si>
  <si>
    <t>P512</t>
  </si>
  <si>
    <t>Porcentajes de socios, representantes y empleados capacitados sobre principios y valores</t>
  </si>
  <si>
    <t>P513</t>
  </si>
  <si>
    <t>P514</t>
  </si>
  <si>
    <t>Planificación anual de programas de formación de futuros representantes</t>
  </si>
  <si>
    <t>P515</t>
  </si>
  <si>
    <t>Porcentaje de socios (futuros representantes) capacitados</t>
  </si>
  <si>
    <t>P516</t>
  </si>
  <si>
    <t>Porcentaje de socios que pasaron a formar parte de los órganos de gobierno</t>
  </si>
  <si>
    <t>P517</t>
  </si>
  <si>
    <t>Planificación anual de programas de capacitación enfocados en la EPS</t>
  </si>
  <si>
    <t>P518</t>
  </si>
  <si>
    <t>Medios de difusión de productos, servicios y programas sociales</t>
  </si>
  <si>
    <t>P519</t>
  </si>
  <si>
    <t>Porcentaje del presupuesto asignado y ejecutado en programas sociales</t>
  </si>
  <si>
    <t>P520</t>
  </si>
  <si>
    <t>Planificación anual de programas de capacitación enfocado en educación financiera</t>
  </si>
  <si>
    <t>P521</t>
  </si>
  <si>
    <t>Porcentaje de socios capacitados</t>
  </si>
  <si>
    <t>P522</t>
  </si>
  <si>
    <t>Porcentaje de satisfacción de las capacitaciones realizadas a socios</t>
  </si>
  <si>
    <t>P523</t>
  </si>
  <si>
    <t>Planificación anual de programas de capacitación sobre temas de interés local o comunitario</t>
  </si>
  <si>
    <t>P524</t>
  </si>
  <si>
    <t>Convenios vigentes con organizaciones externas sobre temas de interés local o comunitario</t>
  </si>
  <si>
    <t>P525</t>
  </si>
  <si>
    <t>Capacitación interna sobre temas de interés local o comunitario</t>
  </si>
  <si>
    <t>P526</t>
  </si>
  <si>
    <t>Porcentaje de proyectos elaborados y ejecutados en temas sociales y medioambientales</t>
  </si>
  <si>
    <t>P527</t>
  </si>
  <si>
    <t>Productos y servicios desarrollados para el financiamiento de proyectos sociales y medioambientales</t>
  </si>
  <si>
    <t>P528</t>
  </si>
  <si>
    <t>Presupuesto para desarrollo de proyectos sociales y medioambientales</t>
  </si>
  <si>
    <t>P529</t>
  </si>
  <si>
    <t>Porcentaje del presupuesto ejecutado en el desarrollo de proyecto sociales y medioambientales</t>
  </si>
  <si>
    <t>PRINCIPIO 6: Cooperación e integración del sector económico popular y solidario</t>
  </si>
  <si>
    <t>P601</t>
  </si>
  <si>
    <t>Convenios de asociación como administrador</t>
  </si>
  <si>
    <t>P602</t>
  </si>
  <si>
    <t>Convenios de asociación como asistida</t>
  </si>
  <si>
    <t>P603</t>
  </si>
  <si>
    <t>Convenios de asociación gestionados en el SFPS</t>
  </si>
  <si>
    <t>P604</t>
  </si>
  <si>
    <t>Convenios de asociación ejecutados en el SFPS</t>
  </si>
  <si>
    <t>P605</t>
  </si>
  <si>
    <t>Porcentaje de inversiones en entidades del SFPS</t>
  </si>
  <si>
    <t>P606</t>
  </si>
  <si>
    <t>Convenios con organizaciones de la EPS</t>
  </si>
  <si>
    <t>P607</t>
  </si>
  <si>
    <t>Compra de cartera de entidades del SFPS en liquidación</t>
  </si>
  <si>
    <t>P608</t>
  </si>
  <si>
    <t>Pasantías realizadas por estudiantes de colegios y universidades</t>
  </si>
  <si>
    <t>P609</t>
  </si>
  <si>
    <t>Servicios o productos brindados a entidades del SFPS</t>
  </si>
  <si>
    <t>P610</t>
  </si>
  <si>
    <t>Proveedores de la EPS</t>
  </si>
  <si>
    <t>P611</t>
  </si>
  <si>
    <t>Porcentaje destinado a contratos con proveedores de la EPS</t>
  </si>
  <si>
    <t>P612</t>
  </si>
  <si>
    <t>Empleados capacitados por organismos de integración</t>
  </si>
  <si>
    <t>P613</t>
  </si>
  <si>
    <t>Participación en organismos de integración</t>
  </si>
  <si>
    <t>P614</t>
  </si>
  <si>
    <t>Servicios electrónicos disponibles para socios</t>
  </si>
  <si>
    <t>P615</t>
  </si>
  <si>
    <t>Socios que utilizan canales electrónicos</t>
  </si>
  <si>
    <t>P616</t>
  </si>
  <si>
    <t>Transacciones por canales electrónicos</t>
  </si>
  <si>
    <t>P617</t>
  </si>
  <si>
    <t>Visitas a la página web de la entidad</t>
  </si>
  <si>
    <t>P618</t>
  </si>
  <si>
    <t>Medios tecnológicos diseñados para personas vulnerables</t>
  </si>
  <si>
    <t>P619</t>
  </si>
  <si>
    <t>Variación cartera productivo-comercial</t>
  </si>
  <si>
    <t>P620</t>
  </si>
  <si>
    <t>Variación cartera consumo</t>
  </si>
  <si>
    <t>P621</t>
  </si>
  <si>
    <t>Variación cartera educativo</t>
  </si>
  <si>
    <t>P622</t>
  </si>
  <si>
    <t>Variación cartera vivienda de interés público e inmobiliario</t>
  </si>
  <si>
    <t>P623</t>
  </si>
  <si>
    <t>Variación cartera microcrédito</t>
  </si>
  <si>
    <t>P624</t>
  </si>
  <si>
    <t>Corresponsales solidarios</t>
  </si>
  <si>
    <t>P625</t>
  </si>
  <si>
    <t>Transacciones realizadas en corresponsales solidarios</t>
  </si>
  <si>
    <t>P626</t>
  </si>
  <si>
    <t>Acuerdo para el desarrollo tecnológico</t>
  </si>
  <si>
    <t>P627</t>
  </si>
  <si>
    <t>Transacciones con costo (tarifa máxima)</t>
  </si>
  <si>
    <t>P628</t>
  </si>
  <si>
    <t>Transacciones con costo (tarifa diferenciada)</t>
  </si>
  <si>
    <t>P629</t>
  </si>
  <si>
    <t>Transacciones con costo (tarifa cero)</t>
  </si>
  <si>
    <t>P630</t>
  </si>
  <si>
    <t>Aperturas de cuentas básicas</t>
  </si>
  <si>
    <t>P631</t>
  </si>
  <si>
    <t>Transacciones con servicios financieros asociados a cuenta básica</t>
  </si>
  <si>
    <t>PRINCIPIO 6: Compromiso con la comunidad</t>
  </si>
  <si>
    <t>Contiene información de 24 indicadores</t>
  </si>
  <si>
    <t>P701</t>
  </si>
  <si>
    <t xml:space="preserve">Prácticas para medir la satisfacción del cliente </t>
  </si>
  <si>
    <t>P702</t>
  </si>
  <si>
    <t>Porcentaje de satisfacción de acceso a productos y servicios</t>
  </si>
  <si>
    <t>P703</t>
  </si>
  <si>
    <t>Gestión de quejas y reclamos</t>
  </si>
  <si>
    <t>P704</t>
  </si>
  <si>
    <t>Manual y políticas de gestión de reclamos</t>
  </si>
  <si>
    <t>P705</t>
  </si>
  <si>
    <t>Exhibición de la información relacionada a productos y servicios en paneles de la entidad</t>
  </si>
  <si>
    <t>P706</t>
  </si>
  <si>
    <t>Puntos de atención en zonas vulnerables</t>
  </si>
  <si>
    <t>P707</t>
  </si>
  <si>
    <t>Productos y servicios adaptados para personas vulnerables</t>
  </si>
  <si>
    <t>P708</t>
  </si>
  <si>
    <t>Infraestructura física para personas vulnerables</t>
  </si>
  <si>
    <t>P709</t>
  </si>
  <si>
    <t>Infraestructura tecnológica para personas vulnerables</t>
  </si>
  <si>
    <t>P710</t>
  </si>
  <si>
    <t>Políticas de colocación y captación que no incluyan costos asociados</t>
  </si>
  <si>
    <t>P711</t>
  </si>
  <si>
    <t>Políticas de colocación y captación que incluya la igualdad de oportunidades</t>
  </si>
  <si>
    <t>P712</t>
  </si>
  <si>
    <t>Políticas destinadas a las finanzas verdes</t>
  </si>
  <si>
    <t>P713</t>
  </si>
  <si>
    <t>Productos y servicios destinados a finanzas verdes</t>
  </si>
  <si>
    <t>P714</t>
  </si>
  <si>
    <t>Porcentaje de cartera destinada a finanzas verdes</t>
  </si>
  <si>
    <t>P715</t>
  </si>
  <si>
    <t>Socios beneficiados por finanzas verdes</t>
  </si>
  <si>
    <t>P716</t>
  </si>
  <si>
    <t>Iniciativas para proporcionar productos y servicios enfocados en finanzas verdes</t>
  </si>
  <si>
    <t>P717</t>
  </si>
  <si>
    <t>Capacitaciones que promueven la gestión e involucramiento en finanzas verdes</t>
  </si>
  <si>
    <t>P718</t>
  </si>
  <si>
    <t>Iniciativas que incentiven las buenas prácticas ambientales en la entidad</t>
  </si>
  <si>
    <t>P719</t>
  </si>
  <si>
    <t>Iniciativas que incentiven las buenas prácticas ambientales en la comunidad o zona de influencia</t>
  </si>
  <si>
    <t>P720</t>
  </si>
  <si>
    <t>Convenios con Gobiernos Autónomos Descentralizados y/o con organismos gubernamentales que promuevan el desarrollo local o la sostenibilidad interinstitucional</t>
  </si>
  <si>
    <t>P721</t>
  </si>
  <si>
    <t>Políticas que promuevan la inclusión de proveedores locales de la EPS</t>
  </si>
  <si>
    <t>P722</t>
  </si>
  <si>
    <t>Proveedores de la localidad calificados para establecer relaciones comerciales</t>
  </si>
  <si>
    <t>P723</t>
  </si>
  <si>
    <t>Porcentaje del presupuesto destinado a compras a proveedores de la EPS</t>
  </si>
  <si>
    <t>P724</t>
  </si>
  <si>
    <t>Porcentaje del presupuesto efectivamente ejecutado en compras a proveedores de la EPS</t>
  </si>
  <si>
    <t>Diaria</t>
  </si>
  <si>
    <t>Semanal</t>
  </si>
  <si>
    <t>Mensual</t>
  </si>
  <si>
    <t>Trimestral</t>
  </si>
  <si>
    <t>Semestral</t>
  </si>
  <si>
    <t>Anual</t>
  </si>
  <si>
    <t>P202</t>
  </si>
  <si>
    <t>Porcentaje de representantes que participan en elecciones (por agencia)</t>
  </si>
  <si>
    <t>Código punto atención</t>
  </si>
  <si>
    <t>Contiene información de 1 indicador desagregado por agencias</t>
  </si>
  <si>
    <t>P206</t>
  </si>
  <si>
    <t>Porcentaje de vocales procedentes de zonas de influencia</t>
  </si>
  <si>
    <t>P307</t>
  </si>
  <si>
    <t>Promedio de transacciones por periodo</t>
  </si>
  <si>
    <t>Tipo de tasa</t>
  </si>
  <si>
    <t>Rango de valor</t>
  </si>
  <si>
    <t>P308</t>
  </si>
  <si>
    <t>Promedio de tasas activas y pasivas por rangos de valor</t>
  </si>
  <si>
    <t>Activa</t>
  </si>
  <si>
    <t>Pasiva</t>
  </si>
  <si>
    <t>De $0 a $10.000</t>
  </si>
  <si>
    <t>De $10.000,01 a $20.000</t>
  </si>
  <si>
    <t>De $20.000,01 a $30.000</t>
  </si>
  <si>
    <t>Mayor a $30.000,01</t>
  </si>
  <si>
    <t>Ingrese la fecha de creación en formato dd/mm/aaaa</t>
  </si>
  <si>
    <t>Ingrese la fecha de envío en formato dd/mm/aaaa</t>
  </si>
  <si>
    <t>Contiene información de 1 indicador desagregado por tipo de producto</t>
  </si>
  <si>
    <t>Contiene información de 1 indicador por tipo de tasa y rango de valor</t>
  </si>
  <si>
    <t>Por favor complete los casilleros Cumplimiento (lista desplegable), Numerador y Denominador según aplique</t>
  </si>
  <si>
    <t>Por favor complete los casilleros Código punto atención, Cumplimiento (lista desplegable), Numerador y Denominador, de acuerdo al número de agencias que tiene registradas la entidad. Solamente utilice el número de filas conforme el número de agencias registradas de la entidad.</t>
  </si>
  <si>
    <t>Por favor complete los casilleros Código punto atención, Cumplimiento (lista desplegable), Numerador y Denominador, de acuerdo al número de agencias que tiene registradas la entidad. Solamente utilice el número de filas conforme el número de agencias.</t>
  </si>
  <si>
    <t>Por favor complete los casilleros Tipo producto/servicio, Cumplimiento (lista desplegable), Numerador y Denominador conforme los productos y servicios que oferta la entidad a sus socios. Utilice el número de filas de acuerdo al número de productos y servicios financieros y no financieros.</t>
  </si>
  <si>
    <t>Tipo producto/servicio</t>
  </si>
  <si>
    <t>Por favor complete los casilleros Tipo de tasa, Rango de valor, Rango de valor, Cumplimiento (lista desplegable), Numerador y Denominador. El número máximo de filas es 8, todas deben tener información de tipo de tasa y rango de valor que no se debe repetir.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</si>
</sst>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2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0"/>
      <color theme="8"/>
      <name val="Calibri"/>
      <family val="2"/>
      <scheme val="minor"/>
    </font>
    <font>
      <b/>
      <sz val="11"/>
      <color theme="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7" fillId="0" borderId="0" xfId="0" applyFont="1" applyFill="1"/>
    <xf numFmtId="0" fontId="0" fillId="0" borderId="0" xfId="0" applyAlignment="1">
      <alignment horizontal="center" vertical="center"/>
    </xf>
    <xf numFmtId="0" fontId="9" fillId="0" borderId="0" xfId="0" applyFont="1" applyBorder="1"/>
    <xf numFmtId="0" fontId="0" fillId="0" borderId="0" xfId="0" applyProtection="1">
      <protection hidden="1"/>
    </xf>
    <xf numFmtId="0" fontId="0" fillId="3" borderId="0" xfId="0" applyFill="1" applyAlignment="1" applyProtection="1">
      <alignment horizontal="center" vertical="center"/>
      <protection locked="0"/>
    </xf>
    <xf numFmtId="164" fontId="0" fillId="3" borderId="0" xfId="0" applyNumberFormat="1" applyFill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wrapText="1"/>
    </xf>
    <xf numFmtId="0" fontId="10" fillId="0" borderId="0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165" fontId="6" fillId="0" borderId="1" xfId="1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>
      <alignment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49" fontId="0" fillId="3" borderId="0" xfId="0" applyNumberFormat="1" applyFill="1" applyAlignment="1" applyProtection="1">
      <alignment horizontal="center"/>
      <protection locked="0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9" fillId="0" borderId="0" xfId="0" applyFont="1" applyBorder="1" applyAlignment="1">
      <alignment horizontal="left" wrapText="1"/>
    </xf>
    <xf numFmtId="2" fontId="6" fillId="0" borderId="1" xfId="1" applyNumberFormat="1" applyFont="1" applyBorder="1" applyAlignment="1" applyProtection="1">
      <alignment horizontal="center" vertical="center"/>
      <protection hidden="1"/>
    </xf>
    <xf numFmtId="2" fontId="6" fillId="0" borderId="1" xfId="0" applyNumberFormat="1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3</xdr:col>
      <xdr:colOff>285750</xdr:colOff>
      <xdr:row>5</xdr:row>
      <xdr:rowOff>171450</xdr:rowOff>
    </xdr:to>
    <xdr:pic>
      <xdr:nvPicPr>
        <xdr:cNvPr id="2" name="Imagen 1" descr="Inicio - Superintendencia de Economía Popular y Solidar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432435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1207802</xdr:colOff>
      <xdr:row>4</xdr:row>
      <xdr:rowOff>59823</xdr:rowOff>
    </xdr:from>
    <xdr:ext cx="7414209" cy="718466"/>
    <xdr:sp macro="" textlink="">
      <xdr:nvSpPr>
        <xdr:cNvPr id="3" name="Rectángulo 2"/>
        <xdr:cNvSpPr/>
      </xdr:nvSpPr>
      <xdr:spPr>
        <a:xfrm>
          <a:off x="2607977" y="821823"/>
          <a:ext cx="7414209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FORMULARIO DE BALANCE SOCIAL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2038351</xdr:colOff>
      <xdr:row>4</xdr:row>
      <xdr:rowOff>67054</xdr:rowOff>
    </xdr:to>
    <xdr:pic>
      <xdr:nvPicPr>
        <xdr:cNvPr id="2" name="Imagen 1" descr="Inicio - Superintendencia de Economía Popular y Solidar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3390900" cy="829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2038351</xdr:colOff>
      <xdr:row>4</xdr:row>
      <xdr:rowOff>67054</xdr:rowOff>
    </xdr:to>
    <xdr:pic>
      <xdr:nvPicPr>
        <xdr:cNvPr id="2" name="Imagen 1" descr="Inicio - Superintendencia de Economía Popular y Solidar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3390900" cy="829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2038351</xdr:colOff>
      <xdr:row>4</xdr:row>
      <xdr:rowOff>67054</xdr:rowOff>
    </xdr:to>
    <xdr:pic>
      <xdr:nvPicPr>
        <xdr:cNvPr id="2" name="Imagen 1" descr="Inicio - Superintendencia de Economía Popular y Solidar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3390900" cy="829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2038351</xdr:colOff>
      <xdr:row>4</xdr:row>
      <xdr:rowOff>67054</xdr:rowOff>
    </xdr:to>
    <xdr:pic>
      <xdr:nvPicPr>
        <xdr:cNvPr id="2" name="Imagen 1" descr="Inicio - Superintendencia de Economía Popular y Solidar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3390900" cy="829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2038351</xdr:colOff>
      <xdr:row>4</xdr:row>
      <xdr:rowOff>67054</xdr:rowOff>
    </xdr:to>
    <xdr:pic>
      <xdr:nvPicPr>
        <xdr:cNvPr id="2" name="Imagen 1" descr="Inicio - Superintendencia de Economía Popular y Solidar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3390900" cy="829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2038351</xdr:colOff>
      <xdr:row>4</xdr:row>
      <xdr:rowOff>67054</xdr:rowOff>
    </xdr:to>
    <xdr:pic>
      <xdr:nvPicPr>
        <xdr:cNvPr id="2" name="Imagen 1" descr="Inicio - Superintendencia de Economía Popular y Solidar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3390900" cy="829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2038351</xdr:colOff>
      <xdr:row>4</xdr:row>
      <xdr:rowOff>67054</xdr:rowOff>
    </xdr:to>
    <xdr:pic>
      <xdr:nvPicPr>
        <xdr:cNvPr id="2" name="Imagen 1" descr="Inicio - Superintendencia de Economía Popular y Solidar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3390900" cy="829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2038351</xdr:colOff>
      <xdr:row>4</xdr:row>
      <xdr:rowOff>67054</xdr:rowOff>
    </xdr:to>
    <xdr:pic>
      <xdr:nvPicPr>
        <xdr:cNvPr id="2" name="Imagen 1" descr="Inicio - Superintendencia de Economía Popular y Solidar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3390900" cy="829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2038351</xdr:colOff>
      <xdr:row>4</xdr:row>
      <xdr:rowOff>67054</xdr:rowOff>
    </xdr:to>
    <xdr:pic>
      <xdr:nvPicPr>
        <xdr:cNvPr id="2" name="Imagen 1" descr="Inicio - Superintendencia de Economía Popular y Solidar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3390900" cy="829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2038351</xdr:colOff>
      <xdr:row>4</xdr:row>
      <xdr:rowOff>67054</xdr:rowOff>
    </xdr:to>
    <xdr:pic>
      <xdr:nvPicPr>
        <xdr:cNvPr id="2" name="Imagen 1" descr="Inicio - Superintendencia de Economía Popular y Solidar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3390900" cy="829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2038351</xdr:colOff>
      <xdr:row>4</xdr:row>
      <xdr:rowOff>67054</xdr:rowOff>
    </xdr:to>
    <xdr:pic>
      <xdr:nvPicPr>
        <xdr:cNvPr id="2" name="Imagen 1" descr="Inicio - Superintendencia de Economía Popular y Solidar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3390900" cy="829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9:M19"/>
  <sheetViews>
    <sheetView showGridLines="0" tabSelected="1" workbookViewId="0"/>
  </sheetViews>
  <sheetFormatPr baseColWidth="10" defaultRowHeight="15" x14ac:dyDescent="0.25"/>
  <cols>
    <col min="1" max="1" width="21" style="1" bestFit="1" customWidth="1"/>
    <col min="2" max="2" width="28.5703125" customWidth="1"/>
  </cols>
  <sheetData>
    <row r="9" spans="1:13" ht="26.25" x14ac:dyDescent="0.4">
      <c r="B9" s="26" t="s">
        <v>106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3" x14ac:dyDescent="0.25">
      <c r="A10" s="1" t="s">
        <v>0</v>
      </c>
      <c r="B10" s="6" t="s">
        <v>1</v>
      </c>
    </row>
    <row r="11" spans="1:13" x14ac:dyDescent="0.25">
      <c r="A11" s="1" t="s">
        <v>2</v>
      </c>
      <c r="B11" s="24"/>
      <c r="C11" t="s">
        <v>105</v>
      </c>
    </row>
    <row r="12" spans="1:13" x14ac:dyDescent="0.25">
      <c r="A12" s="1" t="s">
        <v>3</v>
      </c>
      <c r="B12" s="8" t="str">
        <f>IFERROR(VLOOKUP(B11,LISTADOS!$A$2:$B$50,2,0),"")</f>
        <v/>
      </c>
    </row>
    <row r="13" spans="1:13" x14ac:dyDescent="0.25">
      <c r="A13" s="1" t="s">
        <v>4</v>
      </c>
      <c r="B13" s="9"/>
      <c r="C13" t="s">
        <v>109</v>
      </c>
    </row>
    <row r="14" spans="1:13" x14ac:dyDescent="0.25">
      <c r="A14" s="1" t="s">
        <v>110</v>
      </c>
      <c r="B14" s="10"/>
      <c r="C14" t="s">
        <v>111</v>
      </c>
    </row>
    <row r="15" spans="1:13" x14ac:dyDescent="0.25">
      <c r="A15" s="1" t="s">
        <v>112</v>
      </c>
      <c r="B15" s="10"/>
      <c r="C15" t="s">
        <v>472</v>
      </c>
    </row>
    <row r="16" spans="1:13" x14ac:dyDescent="0.25">
      <c r="A16" s="1" t="s">
        <v>113</v>
      </c>
      <c r="B16" s="10"/>
      <c r="C16" t="s">
        <v>473</v>
      </c>
    </row>
    <row r="17" spans="1:3" x14ac:dyDescent="0.25">
      <c r="A17" s="1" t="s">
        <v>114</v>
      </c>
      <c r="B17" s="9"/>
      <c r="C17" t="s">
        <v>115</v>
      </c>
    </row>
    <row r="19" spans="1:3" x14ac:dyDescent="0.25">
      <c r="A19" s="1" t="s">
        <v>116</v>
      </c>
    </row>
  </sheetData>
  <sheetProtection algorithmName="SHA-512" hashValue="uZIyq8Xg3MkNnYJoCHSlv8kLWeJUFhj5vAoEuJtQj849in4e7tnGFoR+TMVok82/9y3dRWO/AbgcgMOayQFRsA==" saltValue="jvPI2BeVEv3ZJR4y3XDXpA==" spinCount="100000" sheet="1" objects="1" scenarios="1"/>
  <mergeCells count="1">
    <mergeCell ref="B9:M9"/>
  </mergeCells>
  <dataValidations count="3">
    <dataValidation type="textLength" allowBlank="1" showInputMessage="1" showErrorMessage="1" sqref="B11">
      <formula1>13</formula1>
      <formula2>13</formula2>
    </dataValidation>
    <dataValidation type="date" allowBlank="1" showInputMessage="1" showErrorMessage="1" sqref="B15:B16">
      <formula1>45195</formula1>
      <formula2>45207</formula2>
    </dataValidation>
    <dataValidation type="date" operator="equal" allowBlank="1" showInputMessage="1" showErrorMessage="1" sqref="B14">
      <formula1>44926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LISTADOS!$D$1:$D$2</xm:f>
          </x14:formula1>
          <xm:sqref>B13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40"/>
  <sheetViews>
    <sheetView showGridLines="0" workbookViewId="0">
      <pane ySplit="9" topLeftCell="A10" activePane="bottomLeft" state="frozen"/>
      <selection pane="bottomLeft"/>
    </sheetView>
  </sheetViews>
  <sheetFormatPr baseColWidth="10" defaultRowHeight="15" x14ac:dyDescent="0.25"/>
  <cols>
    <col min="1" max="1" width="20.28515625" customWidth="1"/>
    <col min="2" max="2" width="74.140625" customWidth="1"/>
    <col min="3" max="3" width="13.7109375" style="6" bestFit="1" customWidth="1"/>
    <col min="4" max="4" width="17.5703125" style="6" customWidth="1"/>
    <col min="5" max="5" width="20.85546875" style="6" customWidth="1"/>
    <col min="6" max="6" width="24.28515625" style="6" customWidth="1"/>
  </cols>
  <sheetData>
    <row r="1" spans="1:6" x14ac:dyDescent="0.25">
      <c r="C1"/>
      <c r="D1"/>
      <c r="E1"/>
      <c r="F1"/>
    </row>
    <row r="2" spans="1:6" x14ac:dyDescent="0.25">
      <c r="C2"/>
      <c r="D2"/>
      <c r="E2"/>
      <c r="F2"/>
    </row>
    <row r="3" spans="1:6" x14ac:dyDescent="0.25">
      <c r="C3"/>
      <c r="D3"/>
      <c r="E3"/>
      <c r="F3"/>
    </row>
    <row r="4" spans="1:6" x14ac:dyDescent="0.25">
      <c r="C4"/>
      <c r="D4"/>
      <c r="E4"/>
      <c r="F4"/>
    </row>
    <row r="5" spans="1:6" ht="26.25" x14ac:dyDescent="0.4">
      <c r="A5" s="5" t="s">
        <v>213</v>
      </c>
      <c r="C5"/>
      <c r="D5"/>
      <c r="E5"/>
      <c r="F5"/>
    </row>
    <row r="6" spans="1:6" ht="15.75" x14ac:dyDescent="0.25">
      <c r="A6" s="17" t="s">
        <v>210</v>
      </c>
      <c r="C6"/>
      <c r="D6"/>
      <c r="E6"/>
      <c r="F6"/>
    </row>
    <row r="7" spans="1:6" ht="15.75" x14ac:dyDescent="0.25">
      <c r="A7" s="7" t="s">
        <v>476</v>
      </c>
      <c r="C7"/>
      <c r="D7"/>
      <c r="E7"/>
      <c r="F7"/>
    </row>
    <row r="8" spans="1:6" x14ac:dyDescent="0.25">
      <c r="C8"/>
      <c r="D8"/>
      <c r="E8"/>
      <c r="F8"/>
    </row>
    <row r="9" spans="1:6" x14ac:dyDescent="0.25">
      <c r="A9" s="11" t="s">
        <v>117</v>
      </c>
      <c r="B9" s="12" t="s">
        <v>118</v>
      </c>
      <c r="C9" s="11" t="s">
        <v>119</v>
      </c>
      <c r="D9" s="11" t="s">
        <v>120</v>
      </c>
      <c r="E9" s="11" t="s">
        <v>121</v>
      </c>
      <c r="F9" s="11" t="s">
        <v>122</v>
      </c>
    </row>
    <row r="10" spans="1:6" ht="30" x14ac:dyDescent="0.25">
      <c r="A10" s="13" t="s">
        <v>214</v>
      </c>
      <c r="B10" s="16" t="s">
        <v>215</v>
      </c>
      <c r="C10" s="14"/>
      <c r="D10" s="14"/>
      <c r="E10" s="15"/>
      <c r="F10" s="28">
        <f>D10</f>
        <v>0</v>
      </c>
    </row>
    <row r="11" spans="1:6" x14ac:dyDescent="0.25">
      <c r="A11" s="13" t="s">
        <v>216</v>
      </c>
      <c r="B11" s="16" t="s">
        <v>217</v>
      </c>
      <c r="C11" s="14"/>
      <c r="D11" s="14"/>
      <c r="E11" s="15"/>
      <c r="F11" s="28">
        <f>D11</f>
        <v>0</v>
      </c>
    </row>
    <row r="12" spans="1:6" x14ac:dyDescent="0.25">
      <c r="A12" s="13" t="s">
        <v>218</v>
      </c>
      <c r="B12" s="16" t="s">
        <v>219</v>
      </c>
      <c r="C12" s="14"/>
      <c r="D12" s="15"/>
      <c r="E12" s="15"/>
      <c r="F12" s="28"/>
    </row>
    <row r="13" spans="1:6" x14ac:dyDescent="0.25">
      <c r="A13" s="13" t="s">
        <v>220</v>
      </c>
      <c r="B13" s="16" t="s">
        <v>221</v>
      </c>
      <c r="C13" s="14"/>
      <c r="D13" s="14"/>
      <c r="E13" s="14"/>
      <c r="F13" s="28" t="str">
        <f>IFERROR((D13/E13)*100,"")</f>
        <v/>
      </c>
    </row>
    <row r="14" spans="1:6" x14ac:dyDescent="0.25">
      <c r="A14" s="13" t="s">
        <v>222</v>
      </c>
      <c r="B14" s="16" t="s">
        <v>223</v>
      </c>
      <c r="C14" s="14"/>
      <c r="D14" s="14"/>
      <c r="E14" s="14"/>
      <c r="F14" s="28" t="str">
        <f>IFERROR((D14/E14)*100,"")</f>
        <v/>
      </c>
    </row>
    <row r="15" spans="1:6" x14ac:dyDescent="0.25">
      <c r="A15" s="13" t="s">
        <v>224</v>
      </c>
      <c r="B15" s="16" t="s">
        <v>225</v>
      </c>
      <c r="C15" s="14"/>
      <c r="D15" s="14"/>
      <c r="E15" s="15"/>
      <c r="F15" s="28">
        <f t="shared" ref="F15:F16" si="0">D15</f>
        <v>0</v>
      </c>
    </row>
    <row r="16" spans="1:6" x14ac:dyDescent="0.25">
      <c r="A16" s="13" t="s">
        <v>226</v>
      </c>
      <c r="B16" s="16" t="s">
        <v>227</v>
      </c>
      <c r="C16" s="14"/>
      <c r="D16" s="14"/>
      <c r="E16" s="15"/>
      <c r="F16" s="28">
        <f t="shared" si="0"/>
        <v>0</v>
      </c>
    </row>
    <row r="17" spans="1:6" ht="30" x14ac:dyDescent="0.25">
      <c r="A17" s="13" t="s">
        <v>228</v>
      </c>
      <c r="B17" s="16" t="s">
        <v>229</v>
      </c>
      <c r="C17" s="14"/>
      <c r="D17" s="14"/>
      <c r="E17" s="14"/>
      <c r="F17" s="28" t="str">
        <f t="shared" ref="F17:F19" si="1">IFERROR((D17/E17)*100,"")</f>
        <v/>
      </c>
    </row>
    <row r="18" spans="1:6" ht="30" x14ac:dyDescent="0.25">
      <c r="A18" s="13" t="s">
        <v>230</v>
      </c>
      <c r="B18" s="16" t="s">
        <v>231</v>
      </c>
      <c r="C18" s="14"/>
      <c r="D18" s="14"/>
      <c r="E18" s="14"/>
      <c r="F18" s="28" t="str">
        <f t="shared" si="1"/>
        <v/>
      </c>
    </row>
    <row r="19" spans="1:6" ht="30" x14ac:dyDescent="0.25">
      <c r="A19" s="13" t="s">
        <v>232</v>
      </c>
      <c r="B19" s="16" t="s">
        <v>233</v>
      </c>
      <c r="C19" s="14"/>
      <c r="D19" s="14"/>
      <c r="E19" s="14"/>
      <c r="F19" s="28" t="str">
        <f t="shared" si="1"/>
        <v/>
      </c>
    </row>
    <row r="20" spans="1:6" ht="30" x14ac:dyDescent="0.25">
      <c r="A20" s="13" t="s">
        <v>234</v>
      </c>
      <c r="B20" s="16" t="s">
        <v>235</v>
      </c>
      <c r="C20" s="14"/>
      <c r="D20" s="15"/>
      <c r="E20" s="15"/>
      <c r="F20" s="28"/>
    </row>
    <row r="21" spans="1:6" x14ac:dyDescent="0.25">
      <c r="A21" s="13" t="s">
        <v>236</v>
      </c>
      <c r="B21" s="16" t="s">
        <v>237</v>
      </c>
      <c r="C21" s="14"/>
      <c r="D21" s="15"/>
      <c r="E21" s="15"/>
      <c r="F21" s="28"/>
    </row>
    <row r="22" spans="1:6" x14ac:dyDescent="0.25">
      <c r="A22" s="13" t="s">
        <v>238</v>
      </c>
      <c r="B22" s="16" t="s">
        <v>239</v>
      </c>
      <c r="C22" s="14"/>
      <c r="D22" s="15"/>
      <c r="E22" s="15"/>
      <c r="F22" s="28"/>
    </row>
    <row r="23" spans="1:6" ht="30" x14ac:dyDescent="0.25">
      <c r="A23" s="13" t="s">
        <v>240</v>
      </c>
      <c r="B23" s="16" t="s">
        <v>241</v>
      </c>
      <c r="C23" s="14"/>
      <c r="D23" s="14"/>
      <c r="E23" s="15"/>
      <c r="F23" s="28"/>
    </row>
    <row r="24" spans="1:6" ht="30" x14ac:dyDescent="0.25">
      <c r="A24" s="13" t="s">
        <v>242</v>
      </c>
      <c r="B24" s="16" t="s">
        <v>243</v>
      </c>
      <c r="C24" s="14"/>
      <c r="D24" s="14"/>
      <c r="E24" s="14"/>
      <c r="F24" s="28" t="str">
        <f>IFERROR((D24/E24)*100,"")</f>
        <v/>
      </c>
    </row>
    <row r="25" spans="1:6" x14ac:dyDescent="0.25">
      <c r="A25" s="13" t="s">
        <v>244</v>
      </c>
      <c r="B25" s="16" t="s">
        <v>245</v>
      </c>
      <c r="C25" s="14"/>
      <c r="D25" s="14"/>
      <c r="E25" s="15"/>
      <c r="F25" s="28">
        <f t="shared" ref="F25:F27" si="2">D25</f>
        <v>0</v>
      </c>
    </row>
    <row r="26" spans="1:6" x14ac:dyDescent="0.25">
      <c r="A26" s="13" t="s">
        <v>246</v>
      </c>
      <c r="B26" s="16" t="s">
        <v>247</v>
      </c>
      <c r="C26" s="14"/>
      <c r="D26" s="14"/>
      <c r="E26" s="15"/>
      <c r="F26" s="28">
        <f t="shared" si="2"/>
        <v>0</v>
      </c>
    </row>
    <row r="27" spans="1:6" x14ac:dyDescent="0.25">
      <c r="A27" s="13" t="s">
        <v>248</v>
      </c>
      <c r="B27" s="16" t="s">
        <v>249</v>
      </c>
      <c r="C27" s="14"/>
      <c r="D27" s="14"/>
      <c r="E27" s="15"/>
      <c r="F27" s="28">
        <f t="shared" si="2"/>
        <v>0</v>
      </c>
    </row>
    <row r="28" spans="1:6" x14ac:dyDescent="0.25">
      <c r="A28" s="13" t="s">
        <v>250</v>
      </c>
      <c r="B28" s="16" t="s">
        <v>251</v>
      </c>
      <c r="C28" s="14"/>
      <c r="D28" s="14"/>
      <c r="E28" s="14"/>
      <c r="F28" s="28" t="str">
        <f t="shared" ref="F28:F30" si="3">IFERROR((D28/E28)*100,"")</f>
        <v/>
      </c>
    </row>
    <row r="29" spans="1:6" x14ac:dyDescent="0.25">
      <c r="A29" s="13" t="s">
        <v>252</v>
      </c>
      <c r="B29" s="16" t="s">
        <v>253</v>
      </c>
      <c r="C29" s="14"/>
      <c r="D29" s="14"/>
      <c r="E29" s="14"/>
      <c r="F29" s="28" t="str">
        <f t="shared" si="3"/>
        <v/>
      </c>
    </row>
    <row r="30" spans="1:6" x14ac:dyDescent="0.25">
      <c r="A30" s="13" t="s">
        <v>254</v>
      </c>
      <c r="B30" s="16" t="s">
        <v>255</v>
      </c>
      <c r="C30" s="14"/>
      <c r="D30" s="14"/>
      <c r="E30" s="14"/>
      <c r="F30" s="28" t="str">
        <f t="shared" si="3"/>
        <v/>
      </c>
    </row>
    <row r="31" spans="1:6" x14ac:dyDescent="0.25">
      <c r="A31" s="13" t="s">
        <v>256</v>
      </c>
      <c r="B31" s="16" t="s">
        <v>257</v>
      </c>
      <c r="C31" s="14"/>
      <c r="D31" s="15"/>
      <c r="E31" s="15"/>
      <c r="F31" s="28"/>
    </row>
    <row r="32" spans="1:6" x14ac:dyDescent="0.25">
      <c r="A32" s="13" t="s">
        <v>258</v>
      </c>
      <c r="B32" s="16" t="s">
        <v>259</v>
      </c>
      <c r="C32" s="14"/>
      <c r="D32" s="15"/>
      <c r="E32" s="15"/>
      <c r="F32" s="28"/>
    </row>
    <row r="33" spans="1:6" x14ac:dyDescent="0.25">
      <c r="A33" s="13" t="s">
        <v>260</v>
      </c>
      <c r="B33" s="16" t="s">
        <v>261</v>
      </c>
      <c r="C33" s="14"/>
      <c r="D33" s="15"/>
      <c r="E33" s="15"/>
      <c r="F33" s="28"/>
    </row>
    <row r="34" spans="1:6" ht="30" x14ac:dyDescent="0.25">
      <c r="A34" s="13" t="s">
        <v>262</v>
      </c>
      <c r="B34" s="16" t="s">
        <v>263</v>
      </c>
      <c r="C34" s="14"/>
      <c r="D34" s="15"/>
      <c r="E34" s="15"/>
      <c r="F34" s="28"/>
    </row>
    <row r="35" spans="1:6" x14ac:dyDescent="0.25">
      <c r="A35" s="13" t="s">
        <v>264</v>
      </c>
      <c r="B35" s="16" t="s">
        <v>265</v>
      </c>
      <c r="C35" s="14"/>
      <c r="D35" s="15"/>
      <c r="E35" s="15"/>
      <c r="F35" s="28"/>
    </row>
    <row r="36" spans="1:6" x14ac:dyDescent="0.25">
      <c r="A36" s="13" t="s">
        <v>266</v>
      </c>
      <c r="B36" s="16" t="s">
        <v>267</v>
      </c>
      <c r="C36" s="14"/>
      <c r="D36" s="15"/>
      <c r="E36" s="15"/>
      <c r="F36" s="28"/>
    </row>
    <row r="37" spans="1:6" x14ac:dyDescent="0.25">
      <c r="A37" s="13" t="s">
        <v>268</v>
      </c>
      <c r="B37" s="16" t="s">
        <v>269</v>
      </c>
      <c r="C37" s="14"/>
      <c r="D37" s="15"/>
      <c r="E37" s="15"/>
      <c r="F37" s="28"/>
    </row>
    <row r="38" spans="1:6" x14ac:dyDescent="0.25">
      <c r="A38" s="13" t="s">
        <v>270</v>
      </c>
      <c r="B38" s="16" t="s">
        <v>271</v>
      </c>
      <c r="C38" s="14"/>
      <c r="D38" s="15"/>
      <c r="E38" s="15"/>
      <c r="F38" s="28"/>
    </row>
    <row r="39" spans="1:6" x14ac:dyDescent="0.25">
      <c r="A39" s="13" t="s">
        <v>272</v>
      </c>
      <c r="B39" s="16" t="s">
        <v>273</v>
      </c>
      <c r="C39" s="14"/>
      <c r="D39" s="15"/>
      <c r="E39" s="15"/>
      <c r="F39" s="28"/>
    </row>
    <row r="40" spans="1:6" x14ac:dyDescent="0.25">
      <c r="A40" s="13" t="s">
        <v>274</v>
      </c>
      <c r="B40" s="16" t="s">
        <v>275</v>
      </c>
      <c r="C40" s="14"/>
      <c r="D40" s="15"/>
      <c r="E40" s="15"/>
      <c r="F40" s="28"/>
    </row>
  </sheetData>
  <sheetProtection algorithmName="SHA-512" hashValue="k08SEAO5O07kDJRsiAER3pTG9uF6i6IoUgrjrdcvO505KsjbdQDnyqFVoBi7BDB4BlHGjk7iJ/PLKJwJN+V7IA==" saltValue="WbgTm82UjQMOIIdCqUOUJg==" spinCount="100000" sheet="1" objects="1" scenarios="1"/>
  <dataValidations count="2">
    <dataValidation type="decimal" allowBlank="1" showInputMessage="1" showErrorMessage="1" sqref="E10:E29 D10:D22 D24:D29">
      <formula1>0</formula1>
      <formula2>9.99999999999999E+34</formula2>
    </dataValidation>
    <dataValidation type="textLength" allowBlank="1" showInputMessage="1" showErrorMessage="1" sqref="D23">
      <formula1>0</formula1>
      <formula2>300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LISTADOS!$G$1:$G$3</xm:f>
          </x14:formula1>
          <xm:sqref>C10:C40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F38"/>
  <sheetViews>
    <sheetView showGridLines="0" workbookViewId="0">
      <pane ySplit="9" topLeftCell="A10" activePane="bottomLeft" state="frozen"/>
      <selection pane="bottomLeft"/>
    </sheetView>
  </sheetViews>
  <sheetFormatPr baseColWidth="10" defaultRowHeight="15" x14ac:dyDescent="0.25"/>
  <cols>
    <col min="1" max="1" width="20.28515625" customWidth="1"/>
    <col min="2" max="2" width="74.140625" customWidth="1"/>
    <col min="3" max="3" width="13.7109375" style="6" bestFit="1" customWidth="1"/>
    <col min="4" max="4" width="17.5703125" style="6" customWidth="1"/>
    <col min="5" max="5" width="20.85546875" style="6" customWidth="1"/>
    <col min="6" max="6" width="24.28515625" style="6" customWidth="1"/>
  </cols>
  <sheetData>
    <row r="1" spans="1:6" x14ac:dyDescent="0.25">
      <c r="C1"/>
      <c r="D1"/>
      <c r="E1"/>
      <c r="F1"/>
    </row>
    <row r="2" spans="1:6" x14ac:dyDescent="0.25">
      <c r="C2"/>
      <c r="D2"/>
      <c r="E2"/>
      <c r="F2"/>
    </row>
    <row r="3" spans="1:6" x14ac:dyDescent="0.25">
      <c r="C3"/>
      <c r="D3"/>
      <c r="E3"/>
      <c r="F3"/>
    </row>
    <row r="4" spans="1:6" x14ac:dyDescent="0.25">
      <c r="C4"/>
      <c r="D4"/>
      <c r="E4"/>
      <c r="F4"/>
    </row>
    <row r="5" spans="1:6" ht="26.25" x14ac:dyDescent="0.4">
      <c r="A5" s="5" t="s">
        <v>276</v>
      </c>
      <c r="C5"/>
      <c r="D5"/>
      <c r="E5"/>
      <c r="F5"/>
    </row>
    <row r="6" spans="1:6" ht="15.75" x14ac:dyDescent="0.25">
      <c r="A6" s="17" t="s">
        <v>277</v>
      </c>
      <c r="C6"/>
      <c r="D6"/>
      <c r="E6"/>
      <c r="F6"/>
    </row>
    <row r="7" spans="1:6" ht="15.75" x14ac:dyDescent="0.25">
      <c r="A7" s="7" t="s">
        <v>476</v>
      </c>
      <c r="C7"/>
      <c r="D7"/>
      <c r="E7"/>
      <c r="F7"/>
    </row>
    <row r="8" spans="1:6" x14ac:dyDescent="0.25">
      <c r="C8"/>
      <c r="D8"/>
      <c r="E8"/>
      <c r="F8"/>
    </row>
    <row r="9" spans="1:6" x14ac:dyDescent="0.25">
      <c r="A9" s="11" t="s">
        <v>117</v>
      </c>
      <c r="B9" s="12" t="s">
        <v>118</v>
      </c>
      <c r="C9" s="11" t="s">
        <v>119</v>
      </c>
      <c r="D9" s="11" t="s">
        <v>120</v>
      </c>
      <c r="E9" s="11" t="s">
        <v>121</v>
      </c>
      <c r="F9" s="11" t="s">
        <v>122</v>
      </c>
    </row>
    <row r="10" spans="1:6" x14ac:dyDescent="0.25">
      <c r="A10" s="18" t="s">
        <v>278</v>
      </c>
      <c r="B10" s="19" t="s">
        <v>279</v>
      </c>
      <c r="C10" s="14"/>
      <c r="D10" s="15"/>
      <c r="E10" s="15"/>
      <c r="F10" s="28"/>
    </row>
    <row r="11" spans="1:6" x14ac:dyDescent="0.25">
      <c r="A11" s="18" t="s">
        <v>280</v>
      </c>
      <c r="B11" s="19" t="s">
        <v>281</v>
      </c>
      <c r="C11" s="14"/>
      <c r="D11" s="14"/>
      <c r="E11" s="14"/>
      <c r="F11" s="28" t="str">
        <f>IFERROR((D11/E11)*100,"")</f>
        <v/>
      </c>
    </row>
    <row r="12" spans="1:6" x14ac:dyDescent="0.25">
      <c r="A12" s="18" t="s">
        <v>282</v>
      </c>
      <c r="B12" s="19" t="s">
        <v>283</v>
      </c>
      <c r="C12" s="14"/>
      <c r="D12" s="14"/>
      <c r="E12" s="14"/>
      <c r="F12" s="28" t="str">
        <f t="shared" ref="F12:F18" si="0">IFERROR((D12/E12)*100,"")</f>
        <v/>
      </c>
    </row>
    <row r="13" spans="1:6" x14ac:dyDescent="0.25">
      <c r="A13" s="18" t="s">
        <v>284</v>
      </c>
      <c r="B13" s="19" t="s">
        <v>285</v>
      </c>
      <c r="C13" s="14"/>
      <c r="D13" s="14"/>
      <c r="E13" s="14"/>
      <c r="F13" s="28" t="str">
        <f t="shared" si="0"/>
        <v/>
      </c>
    </row>
    <row r="14" spans="1:6" x14ac:dyDescent="0.25">
      <c r="A14" s="18" t="s">
        <v>286</v>
      </c>
      <c r="B14" s="19" t="s">
        <v>287</v>
      </c>
      <c r="C14" s="14"/>
      <c r="D14" s="14"/>
      <c r="E14" s="14"/>
      <c r="F14" s="28" t="str">
        <f t="shared" si="0"/>
        <v/>
      </c>
    </row>
    <row r="15" spans="1:6" x14ac:dyDescent="0.25">
      <c r="A15" s="18" t="s">
        <v>288</v>
      </c>
      <c r="B15" s="19" t="s">
        <v>289</v>
      </c>
      <c r="C15" s="14"/>
      <c r="D15" s="14"/>
      <c r="E15" s="14"/>
      <c r="F15" s="28" t="str">
        <f t="shared" si="0"/>
        <v/>
      </c>
    </row>
    <row r="16" spans="1:6" x14ac:dyDescent="0.25">
      <c r="A16" s="18" t="s">
        <v>290</v>
      </c>
      <c r="B16" s="19" t="s">
        <v>291</v>
      </c>
      <c r="C16" s="14"/>
      <c r="D16" s="14"/>
      <c r="E16" s="14"/>
      <c r="F16" s="28" t="str">
        <f t="shared" si="0"/>
        <v/>
      </c>
    </row>
    <row r="17" spans="1:6" x14ac:dyDescent="0.25">
      <c r="A17" s="18" t="s">
        <v>292</v>
      </c>
      <c r="B17" s="19" t="s">
        <v>293</v>
      </c>
      <c r="C17" s="14"/>
      <c r="D17" s="14"/>
      <c r="E17" s="14"/>
      <c r="F17" s="28" t="str">
        <f t="shared" si="0"/>
        <v/>
      </c>
    </row>
    <row r="18" spans="1:6" x14ac:dyDescent="0.25">
      <c r="A18" s="18" t="s">
        <v>294</v>
      </c>
      <c r="B18" s="19" t="s">
        <v>295</v>
      </c>
      <c r="C18" s="14"/>
      <c r="D18" s="14"/>
      <c r="E18" s="14"/>
      <c r="F18" s="28" t="str">
        <f t="shared" si="0"/>
        <v/>
      </c>
    </row>
    <row r="19" spans="1:6" ht="30" x14ac:dyDescent="0.25">
      <c r="A19" s="18" t="s">
        <v>296</v>
      </c>
      <c r="B19" s="19" t="s">
        <v>297</v>
      </c>
      <c r="C19" s="14"/>
      <c r="D19" s="14"/>
      <c r="E19" s="15"/>
      <c r="F19" s="28">
        <f>D19</f>
        <v>0</v>
      </c>
    </row>
    <row r="20" spans="1:6" x14ac:dyDescent="0.25">
      <c r="A20" s="18" t="s">
        <v>298</v>
      </c>
      <c r="B20" s="19" t="s">
        <v>299</v>
      </c>
      <c r="C20" s="14"/>
      <c r="D20" s="15"/>
      <c r="E20" s="15"/>
      <c r="F20" s="28"/>
    </row>
    <row r="21" spans="1:6" ht="30" x14ac:dyDescent="0.25">
      <c r="A21" s="18" t="s">
        <v>300</v>
      </c>
      <c r="B21" s="19" t="s">
        <v>301</v>
      </c>
      <c r="C21" s="14"/>
      <c r="D21" s="14"/>
      <c r="E21" s="14"/>
      <c r="F21" s="28" t="str">
        <f>IFERROR((D21/E21)*100,"")</f>
        <v/>
      </c>
    </row>
    <row r="22" spans="1:6" ht="30" x14ac:dyDescent="0.25">
      <c r="A22" s="18" t="s">
        <v>302</v>
      </c>
      <c r="B22" s="19" t="s">
        <v>297</v>
      </c>
      <c r="C22" s="14"/>
      <c r="D22" s="14"/>
      <c r="E22" s="15"/>
      <c r="F22" s="28">
        <f>D22</f>
        <v>0</v>
      </c>
    </row>
    <row r="23" spans="1:6" x14ac:dyDescent="0.25">
      <c r="A23" s="18" t="s">
        <v>303</v>
      </c>
      <c r="B23" s="19" t="s">
        <v>304</v>
      </c>
      <c r="C23" s="14"/>
      <c r="D23" s="15"/>
      <c r="E23" s="15"/>
      <c r="F23" s="28"/>
    </row>
    <row r="24" spans="1:6" x14ac:dyDescent="0.25">
      <c r="A24" s="18" t="s">
        <v>305</v>
      </c>
      <c r="B24" s="19" t="s">
        <v>306</v>
      </c>
      <c r="C24" s="14"/>
      <c r="D24" s="14"/>
      <c r="E24" s="14"/>
      <c r="F24" s="28" t="str">
        <f t="shared" ref="F24:F25" si="1">IFERROR((D24/E24)*100,"")</f>
        <v/>
      </c>
    </row>
    <row r="25" spans="1:6" x14ac:dyDescent="0.25">
      <c r="A25" s="18" t="s">
        <v>307</v>
      </c>
      <c r="B25" s="19" t="s">
        <v>308</v>
      </c>
      <c r="C25" s="14"/>
      <c r="D25" s="14"/>
      <c r="E25" s="14"/>
      <c r="F25" s="28" t="str">
        <f t="shared" si="1"/>
        <v/>
      </c>
    </row>
    <row r="26" spans="1:6" x14ac:dyDescent="0.25">
      <c r="A26" s="18" t="s">
        <v>309</v>
      </c>
      <c r="B26" s="19" t="s">
        <v>310</v>
      </c>
      <c r="C26" s="14"/>
      <c r="D26" s="15"/>
      <c r="E26" s="15"/>
      <c r="F26" s="28"/>
    </row>
    <row r="27" spans="1:6" x14ac:dyDescent="0.25">
      <c r="A27" s="18" t="s">
        <v>311</v>
      </c>
      <c r="B27" s="19" t="s">
        <v>312</v>
      </c>
      <c r="C27" s="14"/>
      <c r="D27" s="15"/>
      <c r="E27" s="15"/>
      <c r="F27" s="28"/>
    </row>
    <row r="28" spans="1:6" x14ac:dyDescent="0.25">
      <c r="A28" s="18" t="s">
        <v>313</v>
      </c>
      <c r="B28" s="19" t="s">
        <v>314</v>
      </c>
      <c r="C28" s="14"/>
      <c r="D28" s="14"/>
      <c r="E28" s="14"/>
      <c r="F28" s="28" t="str">
        <f>IFERROR((D28/E28)*100,"")</f>
        <v/>
      </c>
    </row>
    <row r="29" spans="1:6" x14ac:dyDescent="0.25">
      <c r="A29" s="18" t="s">
        <v>315</v>
      </c>
      <c r="B29" s="19" t="s">
        <v>316</v>
      </c>
      <c r="C29" s="14"/>
      <c r="D29" s="15"/>
      <c r="E29" s="15"/>
      <c r="F29" s="28"/>
    </row>
    <row r="30" spans="1:6" x14ac:dyDescent="0.25">
      <c r="A30" s="18" t="s">
        <v>317</v>
      </c>
      <c r="B30" s="19" t="s">
        <v>318</v>
      </c>
      <c r="C30" s="14"/>
      <c r="D30" s="14"/>
      <c r="E30" s="14"/>
      <c r="F30" s="28" t="str">
        <f>IFERROR((D30/E30)*100,"")</f>
        <v/>
      </c>
    </row>
    <row r="31" spans="1:6" x14ac:dyDescent="0.25">
      <c r="A31" s="18" t="s">
        <v>319</v>
      </c>
      <c r="B31" s="19" t="s">
        <v>320</v>
      </c>
      <c r="C31" s="14"/>
      <c r="D31" s="14"/>
      <c r="E31" s="15"/>
      <c r="F31" s="28">
        <f>D31</f>
        <v>0</v>
      </c>
    </row>
    <row r="32" spans="1:6" ht="30" x14ac:dyDescent="0.25">
      <c r="A32" s="18" t="s">
        <v>321</v>
      </c>
      <c r="B32" s="19" t="s">
        <v>322</v>
      </c>
      <c r="C32" s="14"/>
      <c r="D32" s="15"/>
      <c r="E32" s="15"/>
      <c r="F32" s="28"/>
    </row>
    <row r="33" spans="1:6" ht="30" x14ac:dyDescent="0.25">
      <c r="A33" s="18" t="s">
        <v>323</v>
      </c>
      <c r="B33" s="19" t="s">
        <v>324</v>
      </c>
      <c r="C33" s="14"/>
      <c r="D33" s="14"/>
      <c r="E33" s="15"/>
      <c r="F33" s="28">
        <f>D33</f>
        <v>0</v>
      </c>
    </row>
    <row r="34" spans="1:6" x14ac:dyDescent="0.25">
      <c r="A34" s="18" t="s">
        <v>325</v>
      </c>
      <c r="B34" s="19" t="s">
        <v>326</v>
      </c>
      <c r="C34" s="14"/>
      <c r="D34" s="15"/>
      <c r="E34" s="15"/>
      <c r="F34" s="28"/>
    </row>
    <row r="35" spans="1:6" ht="30" x14ac:dyDescent="0.25">
      <c r="A35" s="18" t="s">
        <v>327</v>
      </c>
      <c r="B35" s="19" t="s">
        <v>328</v>
      </c>
      <c r="C35" s="14"/>
      <c r="D35" s="14"/>
      <c r="E35" s="14"/>
      <c r="F35" s="28" t="str">
        <f>IFERROR((D35/E35)*100,"")</f>
        <v/>
      </c>
    </row>
    <row r="36" spans="1:6" ht="30" x14ac:dyDescent="0.25">
      <c r="A36" s="18" t="s">
        <v>329</v>
      </c>
      <c r="B36" s="19" t="s">
        <v>330</v>
      </c>
      <c r="C36" s="14"/>
      <c r="D36" s="15"/>
      <c r="E36" s="15"/>
      <c r="F36" s="28"/>
    </row>
    <row r="37" spans="1:6" x14ac:dyDescent="0.25">
      <c r="A37" s="18" t="s">
        <v>331</v>
      </c>
      <c r="B37" s="19" t="s">
        <v>332</v>
      </c>
      <c r="C37" s="14"/>
      <c r="D37" s="15"/>
      <c r="E37" s="15"/>
      <c r="F37" s="28"/>
    </row>
    <row r="38" spans="1:6" ht="30" x14ac:dyDescent="0.25">
      <c r="A38" s="18" t="s">
        <v>333</v>
      </c>
      <c r="B38" s="19" t="s">
        <v>334</v>
      </c>
      <c r="C38" s="14"/>
      <c r="D38" s="14"/>
      <c r="E38" s="14"/>
      <c r="F38" s="28" t="str">
        <f>IFERROR((D38/E38)*100,"")</f>
        <v/>
      </c>
    </row>
  </sheetData>
  <sheetProtection algorithmName="SHA-512" hashValue="FoJfYgAW3OMby7JIp1gXSTskjMe38GCZxVkAuVSO+3nW4O0MOb/UBssNw9tUv+6ZBfgd7A0dZSiFcAvmdr/YDA==" saltValue="jb+qH5Zz9zwPo/u0RHH9Rg==" spinCount="100000" sheet="1" objects="1" scenarios="1"/>
  <dataValidations count="2">
    <dataValidation type="decimal" allowBlank="1" showInputMessage="1" showErrorMessage="1" sqref="E10 D10:D38">
      <formula1>0</formula1>
      <formula2>9.99999999999999E+34</formula2>
    </dataValidation>
    <dataValidation type="decimal" operator="greaterThan" allowBlank="1" showInputMessage="1" showErrorMessage="1" sqref="E11:E38">
      <formula1>0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LISTADOS!$G$1:$G$3</xm:f>
          </x14:formula1>
          <xm:sqref>C10:C38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40"/>
  <sheetViews>
    <sheetView showGridLines="0" workbookViewId="0">
      <pane ySplit="9" topLeftCell="A10" activePane="bottomLeft" state="frozen"/>
      <selection pane="bottomLeft"/>
    </sheetView>
  </sheetViews>
  <sheetFormatPr baseColWidth="10" defaultRowHeight="15" x14ac:dyDescent="0.25"/>
  <cols>
    <col min="1" max="1" width="20.28515625" customWidth="1"/>
    <col min="2" max="2" width="74.140625" customWidth="1"/>
    <col min="3" max="3" width="13.7109375" style="6" bestFit="1" customWidth="1"/>
    <col min="4" max="4" width="17.5703125" style="6" customWidth="1"/>
    <col min="5" max="5" width="20.85546875" style="6" customWidth="1"/>
    <col min="6" max="6" width="24.28515625" style="6" customWidth="1"/>
  </cols>
  <sheetData>
    <row r="1" spans="1:6" x14ac:dyDescent="0.25">
      <c r="C1"/>
      <c r="D1"/>
      <c r="E1"/>
      <c r="F1"/>
    </row>
    <row r="2" spans="1:6" x14ac:dyDescent="0.25">
      <c r="C2"/>
      <c r="D2"/>
      <c r="E2"/>
      <c r="F2"/>
    </row>
    <row r="3" spans="1:6" x14ac:dyDescent="0.25">
      <c r="C3"/>
      <c r="D3"/>
      <c r="E3"/>
      <c r="F3"/>
    </row>
    <row r="4" spans="1:6" x14ac:dyDescent="0.25">
      <c r="C4"/>
      <c r="D4"/>
      <c r="E4"/>
      <c r="F4"/>
    </row>
    <row r="5" spans="1:6" ht="26.25" x14ac:dyDescent="0.4">
      <c r="A5" s="5" t="s">
        <v>335</v>
      </c>
      <c r="C5"/>
      <c r="D5"/>
      <c r="E5"/>
      <c r="F5"/>
    </row>
    <row r="6" spans="1:6" ht="15.75" x14ac:dyDescent="0.25">
      <c r="A6" s="17" t="s">
        <v>210</v>
      </c>
      <c r="C6"/>
      <c r="D6"/>
      <c r="E6"/>
      <c r="F6"/>
    </row>
    <row r="7" spans="1:6" ht="15.75" x14ac:dyDescent="0.25">
      <c r="A7" s="7" t="s">
        <v>476</v>
      </c>
      <c r="C7"/>
      <c r="D7"/>
      <c r="E7"/>
      <c r="F7"/>
    </row>
    <row r="8" spans="1:6" x14ac:dyDescent="0.25">
      <c r="C8"/>
      <c r="D8"/>
      <c r="E8"/>
      <c r="F8"/>
    </row>
    <row r="9" spans="1:6" x14ac:dyDescent="0.25">
      <c r="A9" s="11" t="s">
        <v>117</v>
      </c>
      <c r="B9" s="12" t="s">
        <v>118</v>
      </c>
      <c r="C9" s="11" t="s">
        <v>119</v>
      </c>
      <c r="D9" s="11" t="s">
        <v>120</v>
      </c>
      <c r="E9" s="11" t="s">
        <v>121</v>
      </c>
      <c r="F9" s="11" t="s">
        <v>122</v>
      </c>
    </row>
    <row r="10" spans="1:6" x14ac:dyDescent="0.25">
      <c r="A10" s="18" t="s">
        <v>336</v>
      </c>
      <c r="B10" s="19" t="s">
        <v>337</v>
      </c>
      <c r="C10" s="14"/>
      <c r="D10" s="14"/>
      <c r="E10" s="15"/>
      <c r="F10" s="28">
        <f>D10</f>
        <v>0</v>
      </c>
    </row>
    <row r="11" spans="1:6" x14ac:dyDescent="0.25">
      <c r="A11" s="18" t="s">
        <v>338</v>
      </c>
      <c r="B11" s="19" t="s">
        <v>339</v>
      </c>
      <c r="C11" s="14"/>
      <c r="D11" s="14"/>
      <c r="E11" s="15"/>
      <c r="F11" s="28">
        <f t="shared" ref="F11:F13" si="0">D11</f>
        <v>0</v>
      </c>
    </row>
    <row r="12" spans="1:6" x14ac:dyDescent="0.25">
      <c r="A12" s="18" t="s">
        <v>340</v>
      </c>
      <c r="B12" s="19" t="s">
        <v>341</v>
      </c>
      <c r="C12" s="14"/>
      <c r="D12" s="14"/>
      <c r="E12" s="15"/>
      <c r="F12" s="28">
        <f t="shared" si="0"/>
        <v>0</v>
      </c>
    </row>
    <row r="13" spans="1:6" x14ac:dyDescent="0.25">
      <c r="A13" s="18" t="s">
        <v>342</v>
      </c>
      <c r="B13" s="19" t="s">
        <v>343</v>
      </c>
      <c r="C13" s="14"/>
      <c r="D13" s="14"/>
      <c r="E13" s="15"/>
      <c r="F13" s="28">
        <f t="shared" si="0"/>
        <v>0</v>
      </c>
    </row>
    <row r="14" spans="1:6" x14ac:dyDescent="0.25">
      <c r="A14" s="18" t="s">
        <v>344</v>
      </c>
      <c r="B14" s="19" t="s">
        <v>345</v>
      </c>
      <c r="C14" s="14"/>
      <c r="D14" s="14"/>
      <c r="E14" s="14"/>
      <c r="F14" s="28" t="str">
        <f>IFERROR((D14/E14)*100,"")</f>
        <v/>
      </c>
    </row>
    <row r="15" spans="1:6" x14ac:dyDescent="0.25">
      <c r="A15" s="18" t="s">
        <v>346</v>
      </c>
      <c r="B15" s="19" t="s">
        <v>347</v>
      </c>
      <c r="C15" s="14"/>
      <c r="D15" s="14"/>
      <c r="E15" s="15"/>
      <c r="F15" s="28">
        <f t="shared" ref="F15:F19" si="1">D15</f>
        <v>0</v>
      </c>
    </row>
    <row r="16" spans="1:6" x14ac:dyDescent="0.25">
      <c r="A16" s="18" t="s">
        <v>348</v>
      </c>
      <c r="B16" s="19" t="s">
        <v>349</v>
      </c>
      <c r="C16" s="14"/>
      <c r="D16" s="14"/>
      <c r="E16" s="15"/>
      <c r="F16" s="28">
        <f t="shared" si="1"/>
        <v>0</v>
      </c>
    </row>
    <row r="17" spans="1:6" x14ac:dyDescent="0.25">
      <c r="A17" s="18" t="s">
        <v>350</v>
      </c>
      <c r="B17" s="19" t="s">
        <v>351</v>
      </c>
      <c r="C17" s="14"/>
      <c r="D17" s="14"/>
      <c r="E17" s="15"/>
      <c r="F17" s="28">
        <f t="shared" si="1"/>
        <v>0</v>
      </c>
    </row>
    <row r="18" spans="1:6" x14ac:dyDescent="0.25">
      <c r="A18" s="18" t="s">
        <v>352</v>
      </c>
      <c r="B18" s="19" t="s">
        <v>353</v>
      </c>
      <c r="C18" s="14"/>
      <c r="D18" s="14"/>
      <c r="E18" s="15"/>
      <c r="F18" s="28">
        <f t="shared" si="1"/>
        <v>0</v>
      </c>
    </row>
    <row r="19" spans="1:6" x14ac:dyDescent="0.25">
      <c r="A19" s="18" t="s">
        <v>354</v>
      </c>
      <c r="B19" s="19" t="s">
        <v>355</v>
      </c>
      <c r="C19" s="14"/>
      <c r="D19" s="14"/>
      <c r="E19" s="15"/>
      <c r="F19" s="28">
        <f t="shared" si="1"/>
        <v>0</v>
      </c>
    </row>
    <row r="20" spans="1:6" x14ac:dyDescent="0.25">
      <c r="A20" s="18" t="s">
        <v>356</v>
      </c>
      <c r="B20" s="19" t="s">
        <v>357</v>
      </c>
      <c r="C20" s="14"/>
      <c r="D20" s="14"/>
      <c r="E20" s="14"/>
      <c r="F20" s="28" t="str">
        <f>IFERROR((D20/E20)*100,"")</f>
        <v/>
      </c>
    </row>
    <row r="21" spans="1:6" x14ac:dyDescent="0.25">
      <c r="A21" s="18" t="s">
        <v>358</v>
      </c>
      <c r="B21" s="19" t="s">
        <v>359</v>
      </c>
      <c r="C21" s="14"/>
      <c r="D21" s="14"/>
      <c r="E21" s="15"/>
      <c r="F21" s="28">
        <f t="shared" ref="F21:F26" si="2">D21</f>
        <v>0</v>
      </c>
    </row>
    <row r="22" spans="1:6" x14ac:dyDescent="0.25">
      <c r="A22" s="18" t="s">
        <v>360</v>
      </c>
      <c r="B22" s="19" t="s">
        <v>361</v>
      </c>
      <c r="C22" s="14"/>
      <c r="D22" s="14"/>
      <c r="E22" s="15"/>
      <c r="F22" s="28">
        <f t="shared" si="2"/>
        <v>0</v>
      </c>
    </row>
    <row r="23" spans="1:6" x14ac:dyDescent="0.25">
      <c r="A23" s="18" t="s">
        <v>362</v>
      </c>
      <c r="B23" s="19" t="s">
        <v>363</v>
      </c>
      <c r="C23" s="14"/>
      <c r="D23" s="14"/>
      <c r="E23" s="15"/>
      <c r="F23" s="28">
        <f t="shared" si="2"/>
        <v>0</v>
      </c>
    </row>
    <row r="24" spans="1:6" x14ac:dyDescent="0.25">
      <c r="A24" s="18" t="s">
        <v>364</v>
      </c>
      <c r="B24" s="19" t="s">
        <v>365</v>
      </c>
      <c r="C24" s="14"/>
      <c r="D24" s="14"/>
      <c r="E24" s="15"/>
      <c r="F24" s="28">
        <f t="shared" si="2"/>
        <v>0</v>
      </c>
    </row>
    <row r="25" spans="1:6" x14ac:dyDescent="0.25">
      <c r="A25" s="18" t="s">
        <v>366</v>
      </c>
      <c r="B25" s="19" t="s">
        <v>367</v>
      </c>
      <c r="C25" s="14"/>
      <c r="D25" s="14"/>
      <c r="E25" s="15"/>
      <c r="F25" s="28">
        <f t="shared" si="2"/>
        <v>0</v>
      </c>
    </row>
    <row r="26" spans="1:6" x14ac:dyDescent="0.25">
      <c r="A26" s="18" t="s">
        <v>368</v>
      </c>
      <c r="B26" s="19" t="s">
        <v>369</v>
      </c>
      <c r="C26" s="14"/>
      <c r="D26" s="14"/>
      <c r="E26" s="15"/>
      <c r="F26" s="28">
        <f t="shared" si="2"/>
        <v>0</v>
      </c>
    </row>
    <row r="27" spans="1:6" x14ac:dyDescent="0.25">
      <c r="A27" s="18" t="s">
        <v>370</v>
      </c>
      <c r="B27" s="19" t="s">
        <v>371</v>
      </c>
      <c r="C27" s="14"/>
      <c r="D27" s="15"/>
      <c r="E27" s="15"/>
      <c r="F27" s="28"/>
    </row>
    <row r="28" spans="1:6" x14ac:dyDescent="0.25">
      <c r="A28" s="18" t="s">
        <v>372</v>
      </c>
      <c r="B28" s="19" t="s">
        <v>373</v>
      </c>
      <c r="C28" s="14"/>
      <c r="D28" s="14"/>
      <c r="E28" s="14"/>
      <c r="F28" s="28" t="str">
        <f>IFERROR(((D28/E28)-1)*100,"")</f>
        <v/>
      </c>
    </row>
    <row r="29" spans="1:6" x14ac:dyDescent="0.25">
      <c r="A29" s="18" t="s">
        <v>374</v>
      </c>
      <c r="B29" s="19" t="s">
        <v>375</v>
      </c>
      <c r="C29" s="14"/>
      <c r="D29" s="14"/>
      <c r="E29" s="14"/>
      <c r="F29" s="28" t="str">
        <f t="shared" ref="F29:F32" si="3">IFERROR(((D29/E29)-1)*100,"")</f>
        <v/>
      </c>
    </row>
    <row r="30" spans="1:6" x14ac:dyDescent="0.25">
      <c r="A30" s="18" t="s">
        <v>376</v>
      </c>
      <c r="B30" s="19" t="s">
        <v>377</v>
      </c>
      <c r="C30" s="14"/>
      <c r="D30" s="14"/>
      <c r="E30" s="14"/>
      <c r="F30" s="28" t="str">
        <f t="shared" si="3"/>
        <v/>
      </c>
    </row>
    <row r="31" spans="1:6" x14ac:dyDescent="0.25">
      <c r="A31" s="18" t="s">
        <v>378</v>
      </c>
      <c r="B31" s="19" t="s">
        <v>379</v>
      </c>
      <c r="C31" s="14"/>
      <c r="D31" s="14"/>
      <c r="E31" s="14"/>
      <c r="F31" s="28" t="str">
        <f t="shared" si="3"/>
        <v/>
      </c>
    </row>
    <row r="32" spans="1:6" x14ac:dyDescent="0.25">
      <c r="A32" s="18" t="s">
        <v>380</v>
      </c>
      <c r="B32" s="19" t="s">
        <v>381</v>
      </c>
      <c r="C32" s="14"/>
      <c r="D32" s="14"/>
      <c r="E32" s="14"/>
      <c r="F32" s="28" t="str">
        <f t="shared" si="3"/>
        <v/>
      </c>
    </row>
    <row r="33" spans="1:6" x14ac:dyDescent="0.25">
      <c r="A33" s="18" t="s">
        <v>382</v>
      </c>
      <c r="B33" s="19" t="s">
        <v>383</v>
      </c>
      <c r="C33" s="14"/>
      <c r="D33" s="14"/>
      <c r="E33" s="15"/>
      <c r="F33" s="28">
        <f t="shared" ref="F33:F34" si="4">D33</f>
        <v>0</v>
      </c>
    </row>
    <row r="34" spans="1:6" x14ac:dyDescent="0.25">
      <c r="A34" s="18" t="s">
        <v>384</v>
      </c>
      <c r="B34" s="19" t="s">
        <v>385</v>
      </c>
      <c r="C34" s="14"/>
      <c r="D34" s="14"/>
      <c r="E34" s="15"/>
      <c r="F34" s="28">
        <f t="shared" si="4"/>
        <v>0</v>
      </c>
    </row>
    <row r="35" spans="1:6" x14ac:dyDescent="0.25">
      <c r="A35" s="18" t="s">
        <v>386</v>
      </c>
      <c r="B35" s="19" t="s">
        <v>387</v>
      </c>
      <c r="C35" s="14"/>
      <c r="D35" s="15"/>
      <c r="E35" s="15"/>
      <c r="F35" s="28"/>
    </row>
    <row r="36" spans="1:6" x14ac:dyDescent="0.25">
      <c r="A36" s="18" t="s">
        <v>388</v>
      </c>
      <c r="B36" s="19" t="s">
        <v>389</v>
      </c>
      <c r="C36" s="14"/>
      <c r="D36" s="14"/>
      <c r="E36" s="15"/>
      <c r="F36" s="28">
        <f t="shared" ref="F36:F40" si="5">D36</f>
        <v>0</v>
      </c>
    </row>
    <row r="37" spans="1:6" x14ac:dyDescent="0.25">
      <c r="A37" s="18" t="s">
        <v>390</v>
      </c>
      <c r="B37" s="19" t="s">
        <v>391</v>
      </c>
      <c r="C37" s="14"/>
      <c r="D37" s="14"/>
      <c r="E37" s="15"/>
      <c r="F37" s="28">
        <f t="shared" si="5"/>
        <v>0</v>
      </c>
    </row>
    <row r="38" spans="1:6" x14ac:dyDescent="0.25">
      <c r="A38" s="18" t="s">
        <v>392</v>
      </c>
      <c r="B38" s="19" t="s">
        <v>393</v>
      </c>
      <c r="C38" s="14"/>
      <c r="D38" s="14"/>
      <c r="E38" s="15"/>
      <c r="F38" s="28">
        <f t="shared" si="5"/>
        <v>0</v>
      </c>
    </row>
    <row r="39" spans="1:6" x14ac:dyDescent="0.25">
      <c r="A39" s="18" t="s">
        <v>394</v>
      </c>
      <c r="B39" s="19" t="s">
        <v>395</v>
      </c>
      <c r="C39" s="14"/>
      <c r="D39" s="14"/>
      <c r="E39" s="15"/>
      <c r="F39" s="28">
        <f t="shared" si="5"/>
        <v>0</v>
      </c>
    </row>
    <row r="40" spans="1:6" x14ac:dyDescent="0.25">
      <c r="A40" s="18" t="s">
        <v>396</v>
      </c>
      <c r="B40" s="19" t="s">
        <v>397</v>
      </c>
      <c r="C40" s="14"/>
      <c r="D40" s="14"/>
      <c r="E40" s="15"/>
      <c r="F40" s="28">
        <f t="shared" si="5"/>
        <v>0</v>
      </c>
    </row>
  </sheetData>
  <sheetProtection algorithmName="SHA-512" hashValue="U9vo8DNPcrjCZobsFXDn3sEGgtKRdJfHQ3b6etakEzNmFeYVUbtdXrFZvGQrWP2wBlH6oUxnEZbC7ecO555Tfg==" saltValue="h8joeIeuQ65CXQ9fHwjQ6A==" spinCount="100000" sheet="1" objects="1" scenarios="1"/>
  <dataValidations count="2">
    <dataValidation type="decimal" allowBlank="1" showInputMessage="1" showErrorMessage="1" sqref="D10:D20 E10:E13">
      <formula1>0</formula1>
      <formula2>9.99999999999999E+34</formula2>
    </dataValidation>
    <dataValidation type="decimal" operator="greaterThan" allowBlank="1" showInputMessage="1" showErrorMessage="1" sqref="E14:E20 E28:E32">
      <formula1>0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LISTADOS!$G$1:$G$3</xm:f>
          </x14:formula1>
          <xm:sqref>C10:C40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F33"/>
  <sheetViews>
    <sheetView showGridLines="0" workbookViewId="0">
      <pane ySplit="9" topLeftCell="A10" activePane="bottomLeft" state="frozen"/>
      <selection pane="bottomLeft"/>
    </sheetView>
  </sheetViews>
  <sheetFormatPr baseColWidth="10" defaultRowHeight="15" x14ac:dyDescent="0.25"/>
  <cols>
    <col min="1" max="1" width="20.28515625" customWidth="1"/>
    <col min="2" max="2" width="74.140625" customWidth="1"/>
    <col min="3" max="3" width="13.7109375" style="6" bestFit="1" customWidth="1"/>
    <col min="4" max="4" width="17.5703125" style="6" customWidth="1"/>
    <col min="5" max="5" width="20.85546875" style="6" customWidth="1"/>
    <col min="6" max="6" width="24.28515625" style="6" customWidth="1"/>
  </cols>
  <sheetData>
    <row r="1" spans="1:6" x14ac:dyDescent="0.25">
      <c r="C1"/>
      <c r="D1"/>
      <c r="E1"/>
      <c r="F1"/>
    </row>
    <row r="2" spans="1:6" x14ac:dyDescent="0.25">
      <c r="C2"/>
      <c r="D2"/>
      <c r="E2"/>
      <c r="F2"/>
    </row>
    <row r="3" spans="1:6" x14ac:dyDescent="0.25">
      <c r="C3"/>
      <c r="D3"/>
      <c r="E3"/>
      <c r="F3"/>
    </row>
    <row r="4" spans="1:6" x14ac:dyDescent="0.25">
      <c r="C4"/>
      <c r="D4"/>
      <c r="E4"/>
      <c r="F4"/>
    </row>
    <row r="5" spans="1:6" ht="26.25" x14ac:dyDescent="0.4">
      <c r="A5" s="5" t="s">
        <v>398</v>
      </c>
      <c r="C5"/>
      <c r="D5"/>
      <c r="E5"/>
      <c r="F5"/>
    </row>
    <row r="6" spans="1:6" ht="15.75" x14ac:dyDescent="0.25">
      <c r="A6" s="17" t="s">
        <v>399</v>
      </c>
      <c r="C6"/>
      <c r="D6"/>
      <c r="E6"/>
      <c r="F6"/>
    </row>
    <row r="7" spans="1:6" ht="15.75" x14ac:dyDescent="0.25">
      <c r="A7" s="7" t="s">
        <v>476</v>
      </c>
      <c r="C7"/>
      <c r="D7"/>
      <c r="E7"/>
      <c r="F7"/>
    </row>
    <row r="8" spans="1:6" x14ac:dyDescent="0.25">
      <c r="C8"/>
      <c r="D8"/>
      <c r="E8"/>
      <c r="F8"/>
    </row>
    <row r="9" spans="1:6" x14ac:dyDescent="0.25">
      <c r="A9" s="11" t="s">
        <v>117</v>
      </c>
      <c r="B9" s="12" t="s">
        <v>118</v>
      </c>
      <c r="C9" s="11" t="s">
        <v>119</v>
      </c>
      <c r="D9" s="11" t="s">
        <v>120</v>
      </c>
      <c r="E9" s="11" t="s">
        <v>121</v>
      </c>
      <c r="F9" s="11" t="s">
        <v>122</v>
      </c>
    </row>
    <row r="10" spans="1:6" x14ac:dyDescent="0.25">
      <c r="A10" s="18" t="s">
        <v>400</v>
      </c>
      <c r="B10" s="19" t="s">
        <v>401</v>
      </c>
      <c r="C10" s="14"/>
      <c r="D10" s="15"/>
      <c r="E10" s="15"/>
      <c r="F10" s="20"/>
    </row>
    <row r="11" spans="1:6" x14ac:dyDescent="0.25">
      <c r="A11" s="18" t="s">
        <v>402</v>
      </c>
      <c r="B11" s="19" t="s">
        <v>403</v>
      </c>
      <c r="C11" s="14"/>
      <c r="D11" s="14"/>
      <c r="E11" s="15"/>
      <c r="F11" s="28">
        <f>D11</f>
        <v>0</v>
      </c>
    </row>
    <row r="12" spans="1:6" x14ac:dyDescent="0.25">
      <c r="A12" s="18" t="s">
        <v>404</v>
      </c>
      <c r="B12" s="19" t="s">
        <v>405</v>
      </c>
      <c r="C12" s="14"/>
      <c r="D12" s="14"/>
      <c r="E12" s="14"/>
      <c r="F12" s="28" t="str">
        <f>IFERROR((D12/E12)*100,"")</f>
        <v/>
      </c>
    </row>
    <row r="13" spans="1:6" x14ac:dyDescent="0.25">
      <c r="A13" s="18" t="s">
        <v>406</v>
      </c>
      <c r="B13" s="19" t="s">
        <v>407</v>
      </c>
      <c r="C13" s="14"/>
      <c r="D13" s="15"/>
      <c r="E13" s="15"/>
      <c r="F13" s="20"/>
    </row>
    <row r="14" spans="1:6" ht="30" x14ac:dyDescent="0.25">
      <c r="A14" s="18" t="s">
        <v>408</v>
      </c>
      <c r="B14" s="19" t="s">
        <v>409</v>
      </c>
      <c r="C14" s="14"/>
      <c r="D14" s="14"/>
      <c r="E14" s="15"/>
      <c r="F14" s="20"/>
    </row>
    <row r="15" spans="1:6" x14ac:dyDescent="0.25">
      <c r="A15" s="18" t="s">
        <v>410</v>
      </c>
      <c r="B15" s="19" t="s">
        <v>411</v>
      </c>
      <c r="C15" s="14"/>
      <c r="D15" s="14"/>
      <c r="E15" s="15"/>
      <c r="F15" s="28">
        <f>D15</f>
        <v>0</v>
      </c>
    </row>
    <row r="16" spans="1:6" x14ac:dyDescent="0.25">
      <c r="A16" s="18" t="s">
        <v>412</v>
      </c>
      <c r="B16" s="19" t="s">
        <v>413</v>
      </c>
      <c r="C16" s="14"/>
      <c r="D16" s="15"/>
      <c r="E16" s="15"/>
      <c r="F16" s="20"/>
    </row>
    <row r="17" spans="1:6" x14ac:dyDescent="0.25">
      <c r="A17" s="18" t="s">
        <v>414</v>
      </c>
      <c r="B17" s="19" t="s">
        <v>415</v>
      </c>
      <c r="C17" s="14"/>
      <c r="D17" s="15"/>
      <c r="E17" s="15"/>
      <c r="F17" s="20"/>
    </row>
    <row r="18" spans="1:6" x14ac:dyDescent="0.25">
      <c r="A18" s="18" t="s">
        <v>416</v>
      </c>
      <c r="B18" s="19" t="s">
        <v>417</v>
      </c>
      <c r="C18" s="14"/>
      <c r="D18" s="15"/>
      <c r="E18" s="15"/>
      <c r="F18" s="20"/>
    </row>
    <row r="19" spans="1:6" x14ac:dyDescent="0.25">
      <c r="A19" s="18" t="s">
        <v>418</v>
      </c>
      <c r="B19" s="19" t="s">
        <v>419</v>
      </c>
      <c r="C19" s="14"/>
      <c r="D19" s="15"/>
      <c r="E19" s="15"/>
      <c r="F19" s="20"/>
    </row>
    <row r="20" spans="1:6" x14ac:dyDescent="0.25">
      <c r="A20" s="18" t="s">
        <v>420</v>
      </c>
      <c r="B20" s="19" t="s">
        <v>421</v>
      </c>
      <c r="C20" s="14"/>
      <c r="D20" s="15"/>
      <c r="E20" s="15"/>
      <c r="F20" s="20"/>
    </row>
    <row r="21" spans="1:6" x14ac:dyDescent="0.25">
      <c r="A21" s="18" t="s">
        <v>422</v>
      </c>
      <c r="B21" s="19" t="s">
        <v>423</v>
      </c>
      <c r="C21" s="14"/>
      <c r="D21" s="15"/>
      <c r="E21" s="15"/>
      <c r="F21" s="20"/>
    </row>
    <row r="22" spans="1:6" x14ac:dyDescent="0.25">
      <c r="A22" s="18" t="s">
        <v>424</v>
      </c>
      <c r="B22" s="19" t="s">
        <v>425</v>
      </c>
      <c r="C22" s="14"/>
      <c r="D22" s="14"/>
      <c r="E22" s="15"/>
      <c r="F22" s="28">
        <f>D22</f>
        <v>0</v>
      </c>
    </row>
    <row r="23" spans="1:6" x14ac:dyDescent="0.25">
      <c r="A23" s="18" t="s">
        <v>426</v>
      </c>
      <c r="B23" s="19" t="s">
        <v>427</v>
      </c>
      <c r="C23" s="14"/>
      <c r="D23" s="14"/>
      <c r="E23" s="14"/>
      <c r="F23" s="28" t="str">
        <f>IFERROR((D23/E23)*100,"")</f>
        <v/>
      </c>
    </row>
    <row r="24" spans="1:6" x14ac:dyDescent="0.25">
      <c r="A24" s="18" t="s">
        <v>428</v>
      </c>
      <c r="B24" s="19" t="s">
        <v>429</v>
      </c>
      <c r="C24" s="14"/>
      <c r="D24" s="14"/>
      <c r="E24" s="15"/>
      <c r="F24" s="28">
        <f t="shared" ref="F24:F29" si="0">D24</f>
        <v>0</v>
      </c>
    </row>
    <row r="25" spans="1:6" x14ac:dyDescent="0.25">
      <c r="A25" s="18" t="s">
        <v>430</v>
      </c>
      <c r="B25" s="19" t="s">
        <v>431</v>
      </c>
      <c r="C25" s="14"/>
      <c r="D25" s="14"/>
      <c r="E25" s="15"/>
      <c r="F25" s="28">
        <f t="shared" si="0"/>
        <v>0</v>
      </c>
    </row>
    <row r="26" spans="1:6" x14ac:dyDescent="0.25">
      <c r="A26" s="18" t="s">
        <v>432</v>
      </c>
      <c r="B26" s="19" t="s">
        <v>433</v>
      </c>
      <c r="C26" s="14"/>
      <c r="D26" s="14"/>
      <c r="E26" s="15"/>
      <c r="F26" s="28">
        <f t="shared" si="0"/>
        <v>0</v>
      </c>
    </row>
    <row r="27" spans="1:6" x14ac:dyDescent="0.25">
      <c r="A27" s="18" t="s">
        <v>434</v>
      </c>
      <c r="B27" s="19" t="s">
        <v>435</v>
      </c>
      <c r="C27" s="14"/>
      <c r="D27" s="14"/>
      <c r="E27" s="15"/>
      <c r="F27" s="28">
        <f t="shared" si="0"/>
        <v>0</v>
      </c>
    </row>
    <row r="28" spans="1:6" ht="30" x14ac:dyDescent="0.25">
      <c r="A28" s="18" t="s">
        <v>436</v>
      </c>
      <c r="B28" s="19" t="s">
        <v>437</v>
      </c>
      <c r="C28" s="14"/>
      <c r="D28" s="14"/>
      <c r="E28" s="15"/>
      <c r="F28" s="28">
        <f t="shared" si="0"/>
        <v>0</v>
      </c>
    </row>
    <row r="29" spans="1:6" ht="45" x14ac:dyDescent="0.25">
      <c r="A29" s="18" t="s">
        <v>438</v>
      </c>
      <c r="B29" s="19" t="s">
        <v>439</v>
      </c>
      <c r="C29" s="14"/>
      <c r="D29" s="14"/>
      <c r="E29" s="15"/>
      <c r="F29" s="28">
        <f t="shared" si="0"/>
        <v>0</v>
      </c>
    </row>
    <row r="30" spans="1:6" x14ac:dyDescent="0.25">
      <c r="A30" s="18" t="s">
        <v>440</v>
      </c>
      <c r="B30" s="19" t="s">
        <v>441</v>
      </c>
      <c r="C30" s="14"/>
      <c r="D30" s="15"/>
      <c r="E30" s="15"/>
      <c r="F30" s="20"/>
    </row>
    <row r="31" spans="1:6" x14ac:dyDescent="0.25">
      <c r="A31" s="18" t="s">
        <v>442</v>
      </c>
      <c r="B31" s="19" t="s">
        <v>443</v>
      </c>
      <c r="C31" s="14"/>
      <c r="D31" s="14"/>
      <c r="E31" s="14"/>
      <c r="F31" s="28" t="str">
        <f t="shared" ref="F31:F33" si="1">IFERROR((D31/E31)*100,"")</f>
        <v/>
      </c>
    </row>
    <row r="32" spans="1:6" x14ac:dyDescent="0.25">
      <c r="A32" s="18" t="s">
        <v>444</v>
      </c>
      <c r="B32" s="19" t="s">
        <v>445</v>
      </c>
      <c r="C32" s="14"/>
      <c r="D32" s="14"/>
      <c r="E32" s="14"/>
      <c r="F32" s="28" t="str">
        <f t="shared" si="1"/>
        <v/>
      </c>
    </row>
    <row r="33" spans="1:6" ht="30" x14ac:dyDescent="0.25">
      <c r="A33" s="18" t="s">
        <v>446</v>
      </c>
      <c r="B33" s="19" t="s">
        <v>447</v>
      </c>
      <c r="C33" s="14"/>
      <c r="D33" s="14"/>
      <c r="E33" s="14"/>
      <c r="F33" s="28" t="str">
        <f t="shared" si="1"/>
        <v/>
      </c>
    </row>
  </sheetData>
  <sheetProtection algorithmName="SHA-512" hashValue="LOLjrfKxyj/vOQ2We6rsP3prbqAmY09VtMioF1e9PJqP/bVzDAwLTm9S1griLVdkwrT9qV2IZNV7yJHrYsTPMg==" saltValue="BjfmaD5OlfHd1qVmNZ//CQ==" spinCount="100000" sheet="1" objects="1" scenarios="1"/>
  <dataValidations count="2">
    <dataValidation type="decimal" allowBlank="1" showInputMessage="1" showErrorMessage="1" sqref="D10 E10:E11 D11 D12:D13 D15:D33">
      <formula1>0</formula1>
      <formula2>9.99999999999999E+34</formula2>
    </dataValidation>
    <dataValidation type="decimal" operator="greaterThan" allowBlank="1" showInputMessage="1" showErrorMessage="1" sqref="E12:E33">
      <formula1>0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LISTADOS!$G$1:$G$3</xm:f>
          </x14:formula1>
          <xm:sqref>C10:C33</xm:sqref>
        </x14:dataValidation>
        <x14:dataValidation type="list" allowBlank="1" showInputMessage="1" showErrorMessage="1">
          <x14:formula1>
            <xm:f>LISTADOS!$D$7:$D$12</xm:f>
          </x14:formula1>
          <xm:sqref>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50"/>
  <sheetViews>
    <sheetView workbookViewId="0">
      <selection activeCell="G7" sqref="G7"/>
    </sheetView>
  </sheetViews>
  <sheetFormatPr baseColWidth="10" defaultRowHeight="15" x14ac:dyDescent="0.25"/>
  <cols>
    <col min="1" max="1" width="15.85546875" bestFit="1" customWidth="1"/>
    <col min="2" max="2" width="100.85546875" bestFit="1" customWidth="1"/>
  </cols>
  <sheetData>
    <row r="1" spans="1:7" x14ac:dyDescent="0.25">
      <c r="A1" s="2" t="s">
        <v>5</v>
      </c>
      <c r="B1" s="2" t="s">
        <v>104</v>
      </c>
      <c r="D1" t="s">
        <v>107</v>
      </c>
      <c r="G1" t="s">
        <v>164</v>
      </c>
    </row>
    <row r="2" spans="1:7" x14ac:dyDescent="0.25">
      <c r="A2" s="3" t="s">
        <v>6</v>
      </c>
      <c r="B2" s="4" t="s">
        <v>7</v>
      </c>
      <c r="D2" t="s">
        <v>108</v>
      </c>
      <c r="G2" t="s">
        <v>165</v>
      </c>
    </row>
    <row r="3" spans="1:7" x14ac:dyDescent="0.25">
      <c r="A3" s="3" t="s">
        <v>8</v>
      </c>
      <c r="B3" s="4" t="s">
        <v>80</v>
      </c>
      <c r="G3" t="s">
        <v>166</v>
      </c>
    </row>
    <row r="4" spans="1:7" x14ac:dyDescent="0.25">
      <c r="A4" s="3" t="s">
        <v>9</v>
      </c>
      <c r="B4" s="4" t="s">
        <v>10</v>
      </c>
    </row>
    <row r="5" spans="1:7" x14ac:dyDescent="0.25">
      <c r="A5" s="3" t="s">
        <v>11</v>
      </c>
      <c r="B5" s="4" t="s">
        <v>12</v>
      </c>
    </row>
    <row r="6" spans="1:7" x14ac:dyDescent="0.25">
      <c r="A6" s="3" t="s">
        <v>13</v>
      </c>
      <c r="B6" s="4" t="s">
        <v>81</v>
      </c>
    </row>
    <row r="7" spans="1:7" x14ac:dyDescent="0.25">
      <c r="A7" s="3" t="s">
        <v>14</v>
      </c>
      <c r="B7" s="4" t="s">
        <v>82</v>
      </c>
      <c r="D7" t="s">
        <v>448</v>
      </c>
      <c r="F7" t="s">
        <v>466</v>
      </c>
      <c r="G7" t="s">
        <v>468</v>
      </c>
    </row>
    <row r="8" spans="1:7" x14ac:dyDescent="0.25">
      <c r="A8" s="3" t="s">
        <v>15</v>
      </c>
      <c r="B8" s="4" t="s">
        <v>16</v>
      </c>
      <c r="D8" t="s">
        <v>449</v>
      </c>
      <c r="F8" t="s">
        <v>467</v>
      </c>
      <c r="G8" t="s">
        <v>469</v>
      </c>
    </row>
    <row r="9" spans="1:7" x14ac:dyDescent="0.25">
      <c r="A9" s="3" t="s">
        <v>17</v>
      </c>
      <c r="B9" s="4" t="s">
        <v>18</v>
      </c>
      <c r="D9" t="s">
        <v>450</v>
      </c>
      <c r="G9" t="s">
        <v>470</v>
      </c>
    </row>
    <row r="10" spans="1:7" x14ac:dyDescent="0.25">
      <c r="A10" s="3" t="s">
        <v>19</v>
      </c>
      <c r="B10" s="4" t="s">
        <v>83</v>
      </c>
      <c r="D10" t="s">
        <v>451</v>
      </c>
      <c r="G10" t="s">
        <v>471</v>
      </c>
    </row>
    <row r="11" spans="1:7" x14ac:dyDescent="0.25">
      <c r="A11" s="3" t="s">
        <v>20</v>
      </c>
      <c r="B11" s="4" t="s">
        <v>84</v>
      </c>
      <c r="D11" t="s">
        <v>452</v>
      </c>
    </row>
    <row r="12" spans="1:7" x14ac:dyDescent="0.25">
      <c r="A12" s="3" t="s">
        <v>21</v>
      </c>
      <c r="B12" s="4" t="s">
        <v>22</v>
      </c>
      <c r="D12" t="s">
        <v>453</v>
      </c>
    </row>
    <row r="13" spans="1:7" x14ac:dyDescent="0.25">
      <c r="A13" s="3" t="s">
        <v>23</v>
      </c>
      <c r="B13" s="4" t="s">
        <v>24</v>
      </c>
    </row>
    <row r="14" spans="1:7" x14ac:dyDescent="0.25">
      <c r="A14" s="3" t="s">
        <v>25</v>
      </c>
      <c r="B14" s="4" t="s">
        <v>26</v>
      </c>
    </row>
    <row r="15" spans="1:7" x14ac:dyDescent="0.25">
      <c r="A15" s="3" t="s">
        <v>27</v>
      </c>
      <c r="B15" s="4" t="s">
        <v>85</v>
      </c>
    </row>
    <row r="16" spans="1:7" x14ac:dyDescent="0.25">
      <c r="A16" s="3" t="s">
        <v>28</v>
      </c>
      <c r="B16" s="4" t="s">
        <v>29</v>
      </c>
    </row>
    <row r="17" spans="1:2" x14ac:dyDescent="0.25">
      <c r="A17" s="3" t="s">
        <v>30</v>
      </c>
      <c r="B17" s="4" t="s">
        <v>31</v>
      </c>
    </row>
    <row r="18" spans="1:2" x14ac:dyDescent="0.25">
      <c r="A18" s="3" t="s">
        <v>32</v>
      </c>
      <c r="B18" s="4" t="s">
        <v>33</v>
      </c>
    </row>
    <row r="19" spans="1:2" x14ac:dyDescent="0.25">
      <c r="A19" s="3" t="s">
        <v>34</v>
      </c>
      <c r="B19" s="4" t="s">
        <v>86</v>
      </c>
    </row>
    <row r="20" spans="1:2" x14ac:dyDescent="0.25">
      <c r="A20" s="3" t="s">
        <v>35</v>
      </c>
      <c r="B20" s="4" t="s">
        <v>87</v>
      </c>
    </row>
    <row r="21" spans="1:2" x14ac:dyDescent="0.25">
      <c r="A21" s="3" t="s">
        <v>36</v>
      </c>
      <c r="B21" s="4" t="s">
        <v>88</v>
      </c>
    </row>
    <row r="22" spans="1:2" x14ac:dyDescent="0.25">
      <c r="A22" s="3" t="s">
        <v>37</v>
      </c>
      <c r="B22" s="4" t="s">
        <v>89</v>
      </c>
    </row>
    <row r="23" spans="1:2" x14ac:dyDescent="0.25">
      <c r="A23" s="3" t="s">
        <v>38</v>
      </c>
      <c r="B23" s="4" t="s">
        <v>90</v>
      </c>
    </row>
    <row r="24" spans="1:2" x14ac:dyDescent="0.25">
      <c r="A24" s="3" t="s">
        <v>39</v>
      </c>
      <c r="B24" s="4" t="s">
        <v>40</v>
      </c>
    </row>
    <row r="25" spans="1:2" x14ac:dyDescent="0.25">
      <c r="A25" s="3" t="s">
        <v>41</v>
      </c>
      <c r="B25" s="4" t="s">
        <v>42</v>
      </c>
    </row>
    <row r="26" spans="1:2" x14ac:dyDescent="0.25">
      <c r="A26" s="3" t="s">
        <v>43</v>
      </c>
      <c r="B26" s="4" t="s">
        <v>91</v>
      </c>
    </row>
    <row r="27" spans="1:2" x14ac:dyDescent="0.25">
      <c r="A27" s="3" t="s">
        <v>44</v>
      </c>
      <c r="B27" s="4" t="s">
        <v>45</v>
      </c>
    </row>
    <row r="28" spans="1:2" x14ac:dyDescent="0.25">
      <c r="A28" s="3" t="s">
        <v>46</v>
      </c>
      <c r="B28" s="4" t="s">
        <v>92</v>
      </c>
    </row>
    <row r="29" spans="1:2" x14ac:dyDescent="0.25">
      <c r="A29" s="3" t="s">
        <v>47</v>
      </c>
      <c r="B29" s="4" t="s">
        <v>93</v>
      </c>
    </row>
    <row r="30" spans="1:2" x14ac:dyDescent="0.25">
      <c r="A30" s="3" t="s">
        <v>48</v>
      </c>
      <c r="B30" s="4" t="s">
        <v>94</v>
      </c>
    </row>
    <row r="31" spans="1:2" x14ac:dyDescent="0.25">
      <c r="A31" s="3" t="s">
        <v>49</v>
      </c>
      <c r="B31" s="4" t="s">
        <v>95</v>
      </c>
    </row>
    <row r="32" spans="1:2" x14ac:dyDescent="0.25">
      <c r="A32" s="3" t="s">
        <v>50</v>
      </c>
      <c r="B32" s="4" t="s">
        <v>96</v>
      </c>
    </row>
    <row r="33" spans="1:2" x14ac:dyDescent="0.25">
      <c r="A33" s="3" t="s">
        <v>51</v>
      </c>
      <c r="B33" s="4" t="s">
        <v>97</v>
      </c>
    </row>
    <row r="34" spans="1:2" x14ac:dyDescent="0.25">
      <c r="A34" s="3" t="s">
        <v>52</v>
      </c>
      <c r="B34" s="4" t="s">
        <v>53</v>
      </c>
    </row>
    <row r="35" spans="1:2" x14ac:dyDescent="0.25">
      <c r="A35" s="3" t="s">
        <v>54</v>
      </c>
      <c r="B35" s="4" t="s">
        <v>55</v>
      </c>
    </row>
    <row r="36" spans="1:2" x14ac:dyDescent="0.25">
      <c r="A36" s="3" t="s">
        <v>56</v>
      </c>
      <c r="B36" s="4" t="s">
        <v>57</v>
      </c>
    </row>
    <row r="37" spans="1:2" x14ac:dyDescent="0.25">
      <c r="A37" s="3" t="s">
        <v>58</v>
      </c>
      <c r="B37" s="4" t="s">
        <v>98</v>
      </c>
    </row>
    <row r="38" spans="1:2" x14ac:dyDescent="0.25">
      <c r="A38" s="3" t="s">
        <v>59</v>
      </c>
      <c r="B38" s="4" t="s">
        <v>60</v>
      </c>
    </row>
    <row r="39" spans="1:2" x14ac:dyDescent="0.25">
      <c r="A39" s="3" t="s">
        <v>61</v>
      </c>
      <c r="B39" s="4" t="s">
        <v>62</v>
      </c>
    </row>
    <row r="40" spans="1:2" x14ac:dyDescent="0.25">
      <c r="A40" s="3" t="s">
        <v>63</v>
      </c>
      <c r="B40" s="4" t="s">
        <v>99</v>
      </c>
    </row>
    <row r="41" spans="1:2" x14ac:dyDescent="0.25">
      <c r="A41" s="3" t="s">
        <v>64</v>
      </c>
      <c r="B41" s="4" t="s">
        <v>65</v>
      </c>
    </row>
    <row r="42" spans="1:2" x14ac:dyDescent="0.25">
      <c r="A42" s="3" t="s">
        <v>66</v>
      </c>
      <c r="B42" s="4" t="s">
        <v>67</v>
      </c>
    </row>
    <row r="43" spans="1:2" x14ac:dyDescent="0.25">
      <c r="A43" s="3" t="s">
        <v>68</v>
      </c>
      <c r="B43" s="4" t="s">
        <v>100</v>
      </c>
    </row>
    <row r="44" spans="1:2" x14ac:dyDescent="0.25">
      <c r="A44" s="3" t="s">
        <v>69</v>
      </c>
      <c r="B44" s="4" t="s">
        <v>70</v>
      </c>
    </row>
    <row r="45" spans="1:2" x14ac:dyDescent="0.25">
      <c r="A45" s="3" t="s">
        <v>71</v>
      </c>
      <c r="B45" s="4" t="s">
        <v>72</v>
      </c>
    </row>
    <row r="46" spans="1:2" x14ac:dyDescent="0.25">
      <c r="A46" s="3" t="s">
        <v>73</v>
      </c>
      <c r="B46" s="4" t="s">
        <v>101</v>
      </c>
    </row>
    <row r="47" spans="1:2" x14ac:dyDescent="0.25">
      <c r="A47" s="3" t="s">
        <v>74</v>
      </c>
      <c r="B47" s="4" t="s">
        <v>75</v>
      </c>
    </row>
    <row r="48" spans="1:2" x14ac:dyDescent="0.25">
      <c r="A48" s="3" t="s">
        <v>76</v>
      </c>
      <c r="B48" s="4" t="s">
        <v>102</v>
      </c>
    </row>
    <row r="49" spans="1:2" x14ac:dyDescent="0.25">
      <c r="A49" s="3" t="s">
        <v>77</v>
      </c>
      <c r="B49" s="4" t="s">
        <v>78</v>
      </c>
    </row>
    <row r="50" spans="1:2" x14ac:dyDescent="0.25">
      <c r="A50" s="3" t="s">
        <v>79</v>
      </c>
      <c r="B50" s="4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9"/>
  <sheetViews>
    <sheetView showGridLines="0" workbookViewId="0">
      <pane ySplit="9" topLeftCell="A10" activePane="bottomLeft" state="frozen"/>
      <selection pane="bottomLeft"/>
    </sheetView>
  </sheetViews>
  <sheetFormatPr baseColWidth="10" defaultRowHeight="15" x14ac:dyDescent="0.25"/>
  <cols>
    <col min="1" max="1" width="20.28515625" customWidth="1"/>
    <col min="2" max="2" width="74.140625" customWidth="1"/>
    <col min="3" max="3" width="13.7109375" style="6" bestFit="1" customWidth="1"/>
    <col min="4" max="4" width="17.5703125" style="6" customWidth="1"/>
    <col min="5" max="5" width="20.85546875" style="6" customWidth="1"/>
    <col min="6" max="6" width="24.28515625" style="6" customWidth="1"/>
  </cols>
  <sheetData>
    <row r="1" spans="1:6" x14ac:dyDescent="0.25">
      <c r="C1"/>
      <c r="D1"/>
      <c r="E1"/>
      <c r="F1"/>
    </row>
    <row r="2" spans="1:6" x14ac:dyDescent="0.25">
      <c r="C2"/>
      <c r="D2"/>
      <c r="E2"/>
      <c r="F2"/>
    </row>
    <row r="3" spans="1:6" x14ac:dyDescent="0.25">
      <c r="C3"/>
      <c r="D3"/>
      <c r="E3"/>
      <c r="F3"/>
    </row>
    <row r="4" spans="1:6" x14ac:dyDescent="0.25">
      <c r="C4"/>
      <c r="D4"/>
      <c r="E4"/>
      <c r="F4"/>
    </row>
    <row r="5" spans="1:6" ht="26.25" x14ac:dyDescent="0.4">
      <c r="A5" s="5" t="s">
        <v>123</v>
      </c>
      <c r="C5"/>
      <c r="D5"/>
      <c r="E5"/>
      <c r="F5"/>
    </row>
    <row r="6" spans="1:6" ht="15.75" x14ac:dyDescent="0.25">
      <c r="A6" s="17" t="s">
        <v>167</v>
      </c>
      <c r="C6"/>
      <c r="D6"/>
      <c r="E6"/>
      <c r="F6"/>
    </row>
    <row r="7" spans="1:6" ht="15.75" x14ac:dyDescent="0.25">
      <c r="A7" s="7" t="s">
        <v>476</v>
      </c>
      <c r="C7"/>
      <c r="D7"/>
      <c r="E7"/>
      <c r="F7"/>
    </row>
    <row r="8" spans="1:6" x14ac:dyDescent="0.25">
      <c r="C8"/>
      <c r="D8"/>
      <c r="E8"/>
      <c r="F8"/>
    </row>
    <row r="9" spans="1:6" x14ac:dyDescent="0.25">
      <c r="A9" s="11" t="s">
        <v>117</v>
      </c>
      <c r="B9" s="12" t="s">
        <v>118</v>
      </c>
      <c r="C9" s="11" t="s">
        <v>119</v>
      </c>
      <c r="D9" s="11" t="s">
        <v>120</v>
      </c>
      <c r="E9" s="11" t="s">
        <v>121</v>
      </c>
      <c r="F9" s="11" t="s">
        <v>122</v>
      </c>
    </row>
    <row r="10" spans="1:6" x14ac:dyDescent="0.25">
      <c r="A10" s="13" t="s">
        <v>124</v>
      </c>
      <c r="B10" s="16" t="s">
        <v>144</v>
      </c>
      <c r="C10" s="14"/>
      <c r="D10" s="14"/>
      <c r="E10" s="14"/>
      <c r="F10" s="28" t="str">
        <f>IFERROR(((D10/E10)*100),"")</f>
        <v/>
      </c>
    </row>
    <row r="11" spans="1:6" x14ac:dyDescent="0.25">
      <c r="A11" s="13" t="s">
        <v>125</v>
      </c>
      <c r="B11" s="16" t="s">
        <v>145</v>
      </c>
      <c r="C11" s="14"/>
      <c r="D11" s="14"/>
      <c r="E11" s="14"/>
      <c r="F11" s="28" t="str">
        <f t="shared" ref="F11:F16" si="0">IFERROR(((D11/E11)*100),"")</f>
        <v/>
      </c>
    </row>
    <row r="12" spans="1:6" x14ac:dyDescent="0.25">
      <c r="A12" s="13" t="s">
        <v>126</v>
      </c>
      <c r="B12" s="16" t="s">
        <v>146</v>
      </c>
      <c r="C12" s="14"/>
      <c r="D12" s="14"/>
      <c r="E12" s="14"/>
      <c r="F12" s="28" t="str">
        <f t="shared" si="0"/>
        <v/>
      </c>
    </row>
    <row r="13" spans="1:6" x14ac:dyDescent="0.25">
      <c r="A13" s="13" t="s">
        <v>127</v>
      </c>
      <c r="B13" s="16" t="s">
        <v>147</v>
      </c>
      <c r="C13" s="14"/>
      <c r="D13" s="14"/>
      <c r="E13" s="14"/>
      <c r="F13" s="28" t="str">
        <f t="shared" si="0"/>
        <v/>
      </c>
    </row>
    <row r="14" spans="1:6" x14ac:dyDescent="0.25">
      <c r="A14" s="13" t="s">
        <v>128</v>
      </c>
      <c r="B14" s="16" t="s">
        <v>148</v>
      </c>
      <c r="C14" s="14"/>
      <c r="D14" s="14"/>
      <c r="E14" s="14"/>
      <c r="F14" s="28" t="str">
        <f t="shared" si="0"/>
        <v/>
      </c>
    </row>
    <row r="15" spans="1:6" x14ac:dyDescent="0.25">
      <c r="A15" s="13" t="s">
        <v>129</v>
      </c>
      <c r="B15" s="16" t="s">
        <v>149</v>
      </c>
      <c r="C15" s="14"/>
      <c r="D15" s="14"/>
      <c r="E15" s="14"/>
      <c r="F15" s="28" t="str">
        <f t="shared" si="0"/>
        <v/>
      </c>
    </row>
    <row r="16" spans="1:6" x14ac:dyDescent="0.25">
      <c r="A16" s="13" t="s">
        <v>130</v>
      </c>
      <c r="B16" s="16" t="s">
        <v>150</v>
      </c>
      <c r="C16" s="14"/>
      <c r="D16" s="14"/>
      <c r="E16" s="14"/>
      <c r="F16" s="28" t="str">
        <f t="shared" si="0"/>
        <v/>
      </c>
    </row>
    <row r="17" spans="1:6" ht="30" x14ac:dyDescent="0.25">
      <c r="A17" s="13" t="s">
        <v>131</v>
      </c>
      <c r="B17" s="16" t="s">
        <v>151</v>
      </c>
      <c r="C17" s="14"/>
      <c r="D17" s="15"/>
      <c r="E17" s="15"/>
      <c r="F17" s="21"/>
    </row>
    <row r="18" spans="1:6" x14ac:dyDescent="0.25">
      <c r="A18" s="13" t="s">
        <v>132</v>
      </c>
      <c r="B18" s="16" t="s">
        <v>152</v>
      </c>
      <c r="C18" s="14"/>
      <c r="D18" s="14"/>
      <c r="E18" s="14"/>
      <c r="F18" s="28" t="str">
        <f t="shared" ref="F18:F24" si="1">IFERROR(((D18/E18)*100),"")</f>
        <v/>
      </c>
    </row>
    <row r="19" spans="1:6" x14ac:dyDescent="0.25">
      <c r="A19" s="13" t="s">
        <v>133</v>
      </c>
      <c r="B19" s="16" t="s">
        <v>153</v>
      </c>
      <c r="C19" s="14"/>
      <c r="D19" s="14"/>
      <c r="E19" s="14"/>
      <c r="F19" s="28" t="str">
        <f t="shared" si="1"/>
        <v/>
      </c>
    </row>
    <row r="20" spans="1:6" x14ac:dyDescent="0.25">
      <c r="A20" s="13" t="s">
        <v>134</v>
      </c>
      <c r="B20" s="16" t="s">
        <v>154</v>
      </c>
      <c r="C20" s="14"/>
      <c r="D20" s="14"/>
      <c r="E20" s="14"/>
      <c r="F20" s="28" t="str">
        <f t="shared" si="1"/>
        <v/>
      </c>
    </row>
    <row r="21" spans="1:6" x14ac:dyDescent="0.25">
      <c r="A21" s="13" t="s">
        <v>135</v>
      </c>
      <c r="B21" s="16" t="s">
        <v>155</v>
      </c>
      <c r="C21" s="14"/>
      <c r="D21" s="14"/>
      <c r="E21" s="14"/>
      <c r="F21" s="28" t="str">
        <f t="shared" si="1"/>
        <v/>
      </c>
    </row>
    <row r="22" spans="1:6" x14ac:dyDescent="0.25">
      <c r="A22" s="13" t="s">
        <v>136</v>
      </c>
      <c r="B22" s="16" t="s">
        <v>156</v>
      </c>
      <c r="C22" s="14"/>
      <c r="D22" s="14"/>
      <c r="E22" s="14"/>
      <c r="F22" s="28" t="str">
        <f t="shared" si="1"/>
        <v/>
      </c>
    </row>
    <row r="23" spans="1:6" x14ac:dyDescent="0.25">
      <c r="A23" s="13" t="s">
        <v>137</v>
      </c>
      <c r="B23" s="16" t="s">
        <v>157</v>
      </c>
      <c r="C23" s="14"/>
      <c r="D23" s="14"/>
      <c r="E23" s="14"/>
      <c r="F23" s="28" t="str">
        <f t="shared" si="1"/>
        <v/>
      </c>
    </row>
    <row r="24" spans="1:6" x14ac:dyDescent="0.25">
      <c r="A24" s="13" t="s">
        <v>138</v>
      </c>
      <c r="B24" s="16" t="s">
        <v>158</v>
      </c>
      <c r="C24" s="14"/>
      <c r="D24" s="14"/>
      <c r="E24" s="14"/>
      <c r="F24" s="28" t="str">
        <f t="shared" si="1"/>
        <v/>
      </c>
    </row>
    <row r="25" spans="1:6" x14ac:dyDescent="0.25">
      <c r="A25" s="13" t="s">
        <v>139</v>
      </c>
      <c r="B25" s="16" t="s">
        <v>159</v>
      </c>
      <c r="C25" s="14"/>
      <c r="D25" s="14"/>
      <c r="E25" s="15"/>
      <c r="F25" s="29">
        <f>D25</f>
        <v>0</v>
      </c>
    </row>
    <row r="26" spans="1:6" x14ac:dyDescent="0.25">
      <c r="A26" s="13" t="s">
        <v>140</v>
      </c>
      <c r="B26" s="16" t="s">
        <v>160</v>
      </c>
      <c r="C26" s="14"/>
      <c r="D26" s="14"/>
      <c r="E26" s="15"/>
      <c r="F26" s="29">
        <f>D26</f>
        <v>0</v>
      </c>
    </row>
    <row r="27" spans="1:6" x14ac:dyDescent="0.25">
      <c r="A27" s="13" t="s">
        <v>141</v>
      </c>
      <c r="B27" s="16" t="s">
        <v>161</v>
      </c>
      <c r="C27" s="14"/>
      <c r="D27" s="14"/>
      <c r="E27" s="14"/>
      <c r="F27" s="28" t="str">
        <f t="shared" ref="F27:F29" si="2">IFERROR(((D27/E27)*100),"")</f>
        <v/>
      </c>
    </row>
    <row r="28" spans="1:6" x14ac:dyDescent="0.25">
      <c r="A28" s="13" t="s">
        <v>142</v>
      </c>
      <c r="B28" s="16" t="s">
        <v>162</v>
      </c>
      <c r="C28" s="14"/>
      <c r="D28" s="14"/>
      <c r="E28" s="14"/>
      <c r="F28" s="28" t="str">
        <f t="shared" si="2"/>
        <v/>
      </c>
    </row>
    <row r="29" spans="1:6" x14ac:dyDescent="0.25">
      <c r="A29" s="13" t="s">
        <v>143</v>
      </c>
      <c r="B29" s="16" t="s">
        <v>163</v>
      </c>
      <c r="C29" s="14"/>
      <c r="D29" s="14"/>
      <c r="E29" s="14"/>
      <c r="F29" s="28" t="str">
        <f t="shared" si="2"/>
        <v/>
      </c>
    </row>
  </sheetData>
  <sheetProtection algorithmName="SHA-512" hashValue="9b7YD+IaRscBOEUmapZn4k6M9XCuDhOx9+R6MjpI9hk4KALfJEqlK6ei8G8/LCxVxnH5G54New2Axxp2jv/rEg==" saltValue="VVAeDsbV1lBCDn40Z3nT4Q==" spinCount="100000" sheet="1" objects="1" scenarios="1"/>
  <dataValidations count="2">
    <dataValidation type="decimal" allowBlank="1" showInputMessage="1" showErrorMessage="1" sqref="E10:E29 D10:D24 D27:D29">
      <formula1>0</formula1>
      <formula2>9.99999999999999E+34</formula2>
    </dataValidation>
    <dataValidation type="whole" operator="greaterThanOrEqual" allowBlank="1" showInputMessage="1" showErrorMessage="1" sqref="D25:D26">
      <formula1>0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LISTADOS!$G$1:$G$3</xm:f>
          </x14:formula1>
          <xm:sqref>C10:C29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18"/>
  <sheetViews>
    <sheetView showGridLines="0" workbookViewId="0">
      <pane ySplit="9" topLeftCell="A10" activePane="bottomLeft" state="frozen"/>
      <selection pane="bottomLeft"/>
    </sheetView>
  </sheetViews>
  <sheetFormatPr baseColWidth="10" defaultRowHeight="15" x14ac:dyDescent="0.25"/>
  <cols>
    <col min="1" max="1" width="20.28515625" customWidth="1"/>
    <col min="2" max="2" width="74.140625" customWidth="1"/>
    <col min="3" max="3" width="13.7109375" style="6" bestFit="1" customWidth="1"/>
    <col min="4" max="4" width="17.5703125" style="6" customWidth="1"/>
    <col min="5" max="5" width="20.85546875" style="6" customWidth="1"/>
    <col min="6" max="6" width="24.28515625" style="6" customWidth="1"/>
  </cols>
  <sheetData>
    <row r="1" spans="1:6" x14ac:dyDescent="0.25">
      <c r="C1"/>
      <c r="D1"/>
      <c r="E1"/>
      <c r="F1"/>
    </row>
    <row r="2" spans="1:6" x14ac:dyDescent="0.25">
      <c r="C2"/>
      <c r="D2"/>
      <c r="E2"/>
      <c r="F2"/>
    </row>
    <row r="3" spans="1:6" x14ac:dyDescent="0.25">
      <c r="C3"/>
      <c r="D3"/>
      <c r="E3"/>
      <c r="F3"/>
    </row>
    <row r="4" spans="1:6" x14ac:dyDescent="0.25">
      <c r="C4"/>
      <c r="D4"/>
      <c r="E4"/>
      <c r="F4"/>
    </row>
    <row r="5" spans="1:6" ht="26.25" x14ac:dyDescent="0.4">
      <c r="A5" s="5" t="s">
        <v>211</v>
      </c>
      <c r="C5"/>
      <c r="D5"/>
      <c r="E5"/>
      <c r="F5"/>
    </row>
    <row r="6" spans="1:6" ht="15.75" x14ac:dyDescent="0.25">
      <c r="A6" s="17" t="s">
        <v>168</v>
      </c>
      <c r="C6"/>
      <c r="D6"/>
      <c r="E6"/>
      <c r="F6"/>
    </row>
    <row r="7" spans="1:6" ht="15.75" x14ac:dyDescent="0.25">
      <c r="A7" s="7" t="s">
        <v>476</v>
      </c>
      <c r="C7"/>
      <c r="D7"/>
      <c r="E7"/>
      <c r="F7"/>
    </row>
    <row r="8" spans="1:6" x14ac:dyDescent="0.25">
      <c r="C8"/>
      <c r="D8"/>
      <c r="E8"/>
      <c r="F8"/>
    </row>
    <row r="9" spans="1:6" x14ac:dyDescent="0.25">
      <c r="A9" s="11" t="s">
        <v>117</v>
      </c>
      <c r="B9" s="12" t="s">
        <v>118</v>
      </c>
      <c r="C9" s="11" t="s">
        <v>119</v>
      </c>
      <c r="D9" s="11" t="s">
        <v>120</v>
      </c>
      <c r="E9" s="11" t="s">
        <v>121</v>
      </c>
      <c r="F9" s="11" t="s">
        <v>122</v>
      </c>
    </row>
    <row r="10" spans="1:6" x14ac:dyDescent="0.25">
      <c r="A10" s="18" t="s">
        <v>178</v>
      </c>
      <c r="B10" s="19" t="s">
        <v>169</v>
      </c>
      <c r="C10" s="14"/>
      <c r="D10" s="14"/>
      <c r="E10" s="14"/>
      <c r="F10" s="28" t="str">
        <f>IFERROR(((D10/E10)*100),"")</f>
        <v/>
      </c>
    </row>
    <row r="11" spans="1:6" x14ac:dyDescent="0.25">
      <c r="A11" s="18" t="s">
        <v>179</v>
      </c>
      <c r="B11" s="19" t="s">
        <v>170</v>
      </c>
      <c r="C11" s="14"/>
      <c r="D11" s="14"/>
      <c r="E11" s="14"/>
      <c r="F11" s="28" t="str">
        <f t="shared" ref="F11:F15" si="0">IFERROR(((D11/E11)*100),"")</f>
        <v/>
      </c>
    </row>
    <row r="12" spans="1:6" x14ac:dyDescent="0.25">
      <c r="A12" s="18" t="s">
        <v>180</v>
      </c>
      <c r="B12" s="19" t="s">
        <v>171</v>
      </c>
      <c r="C12" s="14"/>
      <c r="D12" s="14"/>
      <c r="E12" s="14"/>
      <c r="F12" s="28" t="str">
        <f t="shared" si="0"/>
        <v/>
      </c>
    </row>
    <row r="13" spans="1:6" x14ac:dyDescent="0.25">
      <c r="A13" s="18" t="s">
        <v>181</v>
      </c>
      <c r="B13" s="19" t="s">
        <v>172</v>
      </c>
      <c r="C13" s="14"/>
      <c r="D13" s="14"/>
      <c r="E13" s="14"/>
      <c r="F13" s="28" t="str">
        <f t="shared" si="0"/>
        <v/>
      </c>
    </row>
    <row r="14" spans="1:6" x14ac:dyDescent="0.25">
      <c r="A14" s="18" t="s">
        <v>182</v>
      </c>
      <c r="B14" s="19" t="s">
        <v>173</v>
      </c>
      <c r="C14" s="14"/>
      <c r="D14" s="14"/>
      <c r="E14" s="14"/>
      <c r="F14" s="28" t="str">
        <f t="shared" si="0"/>
        <v/>
      </c>
    </row>
    <row r="15" spans="1:6" x14ac:dyDescent="0.25">
      <c r="A15" s="18" t="s">
        <v>183</v>
      </c>
      <c r="B15" s="19" t="s">
        <v>174</v>
      </c>
      <c r="C15" s="14"/>
      <c r="D15" s="14"/>
      <c r="E15" s="14"/>
      <c r="F15" s="28" t="str">
        <f t="shared" si="0"/>
        <v/>
      </c>
    </row>
    <row r="16" spans="1:6" x14ac:dyDescent="0.25">
      <c r="A16" s="18" t="s">
        <v>184</v>
      </c>
      <c r="B16" s="19" t="s">
        <v>175</v>
      </c>
      <c r="C16" s="14"/>
      <c r="D16" s="15"/>
      <c r="E16" s="15"/>
      <c r="F16" s="20"/>
    </row>
    <row r="17" spans="1:6" ht="30" x14ac:dyDescent="0.25">
      <c r="A17" s="18" t="s">
        <v>185</v>
      </c>
      <c r="B17" s="19" t="s">
        <v>176</v>
      </c>
      <c r="C17" s="14"/>
      <c r="D17" s="15"/>
      <c r="E17" s="15"/>
      <c r="F17" s="21"/>
    </row>
    <row r="18" spans="1:6" ht="30" x14ac:dyDescent="0.25">
      <c r="A18" s="18" t="s">
        <v>186</v>
      </c>
      <c r="B18" s="19" t="s">
        <v>177</v>
      </c>
      <c r="C18" s="14"/>
      <c r="D18" s="14"/>
      <c r="E18" s="14"/>
      <c r="F18" s="28" t="str">
        <f>IFERROR(((D18/E18)*100),"")</f>
        <v/>
      </c>
    </row>
  </sheetData>
  <sheetProtection algorithmName="SHA-512" hashValue="wvWjaby9AOzQH9Anm4D0uTQbq8wGx+vyE09YEWHe302KxHznK3Cxvze+QthM9HTYjEdRzh2Sc2U4KvNZzmtjmw==" saltValue="98eV0fuTz76f87KNEtVa4w==" spinCount="100000" sheet="1" objects="1" scenarios="1"/>
  <dataValidations count="2">
    <dataValidation type="decimal" operator="greaterThanOrEqual" allowBlank="1" showInputMessage="1" showErrorMessage="1" sqref="D10:D18">
      <formula1>0</formula1>
    </dataValidation>
    <dataValidation type="decimal" operator="greaterThan" allowBlank="1" showInputMessage="1" showErrorMessage="1" sqref="E10:E18">
      <formula1>0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LISTADOS!$G$1:$G$3</xm:f>
          </x14:formula1>
          <xm:sqref>C10:C18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74"/>
  <sheetViews>
    <sheetView showGridLines="0" workbookViewId="0">
      <pane ySplit="9" topLeftCell="A10" activePane="bottomLeft" state="frozen"/>
      <selection pane="bottomLeft"/>
    </sheetView>
  </sheetViews>
  <sheetFormatPr baseColWidth="10" defaultRowHeight="15" x14ac:dyDescent="0.25"/>
  <cols>
    <col min="1" max="1" width="20.28515625" customWidth="1"/>
    <col min="2" max="2" width="63.7109375" customWidth="1"/>
    <col min="3" max="3" width="21.42578125" style="6" customWidth="1"/>
    <col min="4" max="4" width="13.7109375" style="6" bestFit="1" customWidth="1"/>
    <col min="5" max="5" width="17.5703125" style="6" customWidth="1"/>
    <col min="6" max="6" width="20.85546875" style="6" customWidth="1"/>
    <col min="7" max="7" width="24.28515625" style="6" customWidth="1"/>
  </cols>
  <sheetData>
    <row r="1" spans="1:7" x14ac:dyDescent="0.25">
      <c r="D1"/>
      <c r="E1"/>
      <c r="F1"/>
      <c r="G1"/>
    </row>
    <row r="2" spans="1:7" x14ac:dyDescent="0.25">
      <c r="D2"/>
      <c r="E2"/>
      <c r="F2"/>
      <c r="G2"/>
    </row>
    <row r="3" spans="1:7" x14ac:dyDescent="0.25">
      <c r="D3"/>
      <c r="E3"/>
      <c r="F3"/>
      <c r="G3"/>
    </row>
    <row r="4" spans="1:7" x14ac:dyDescent="0.25">
      <c r="D4"/>
      <c r="E4"/>
      <c r="F4"/>
      <c r="G4"/>
    </row>
    <row r="5" spans="1:7" ht="26.25" x14ac:dyDescent="0.4">
      <c r="A5" s="5" t="s">
        <v>211</v>
      </c>
      <c r="D5"/>
      <c r="E5"/>
      <c r="F5"/>
      <c r="G5"/>
    </row>
    <row r="6" spans="1:7" ht="15.75" x14ac:dyDescent="0.25">
      <c r="A6" s="17" t="s">
        <v>457</v>
      </c>
      <c r="D6"/>
      <c r="E6"/>
      <c r="F6"/>
      <c r="G6"/>
    </row>
    <row r="7" spans="1:7" ht="30.75" customHeight="1" x14ac:dyDescent="0.25">
      <c r="A7" s="27" t="s">
        <v>477</v>
      </c>
      <c r="B7" s="27"/>
      <c r="C7" s="27"/>
      <c r="D7" s="27"/>
      <c r="E7" s="27"/>
      <c r="F7" s="27"/>
      <c r="G7" s="22"/>
    </row>
    <row r="8" spans="1:7" x14ac:dyDescent="0.25">
      <c r="D8"/>
      <c r="E8"/>
      <c r="F8"/>
      <c r="G8"/>
    </row>
    <row r="9" spans="1:7" x14ac:dyDescent="0.25">
      <c r="A9" s="11" t="s">
        <v>117</v>
      </c>
      <c r="B9" s="12" t="s">
        <v>118</v>
      </c>
      <c r="C9" s="11" t="s">
        <v>456</v>
      </c>
      <c r="D9" s="11" t="s">
        <v>119</v>
      </c>
      <c r="E9" s="11" t="s">
        <v>120</v>
      </c>
      <c r="F9" s="11" t="s">
        <v>121</v>
      </c>
      <c r="G9" s="11" t="s">
        <v>122</v>
      </c>
    </row>
    <row r="10" spans="1:7" x14ac:dyDescent="0.25">
      <c r="A10" s="18" t="s">
        <v>454</v>
      </c>
      <c r="B10" s="19" t="s">
        <v>455</v>
      </c>
      <c r="C10" s="23"/>
      <c r="D10" s="14"/>
      <c r="E10" s="14"/>
      <c r="F10" s="14"/>
      <c r="G10" s="20" t="str">
        <f>IFERROR(((E10/F10)*100),"")</f>
        <v/>
      </c>
    </row>
    <row r="11" spans="1:7" x14ac:dyDescent="0.25">
      <c r="A11" s="18" t="s">
        <v>454</v>
      </c>
      <c r="B11" s="19" t="s">
        <v>455</v>
      </c>
      <c r="C11" s="23"/>
      <c r="D11" s="14"/>
      <c r="E11" s="14"/>
      <c r="F11" s="14"/>
      <c r="G11" s="20" t="str">
        <f t="shared" ref="G11:G74" si="0">IFERROR(((E11/F11)*100),"")</f>
        <v/>
      </c>
    </row>
    <row r="12" spans="1:7" x14ac:dyDescent="0.25">
      <c r="A12" s="18" t="s">
        <v>454</v>
      </c>
      <c r="B12" s="19" t="s">
        <v>455</v>
      </c>
      <c r="C12" s="23"/>
      <c r="D12" s="14"/>
      <c r="E12" s="14"/>
      <c r="F12" s="14"/>
      <c r="G12" s="20" t="str">
        <f t="shared" si="0"/>
        <v/>
      </c>
    </row>
    <row r="13" spans="1:7" x14ac:dyDescent="0.25">
      <c r="A13" s="18" t="s">
        <v>454</v>
      </c>
      <c r="B13" s="19" t="s">
        <v>455</v>
      </c>
      <c r="C13" s="23"/>
      <c r="D13" s="14"/>
      <c r="E13" s="14"/>
      <c r="F13" s="14"/>
      <c r="G13" s="20" t="str">
        <f t="shared" si="0"/>
        <v/>
      </c>
    </row>
    <row r="14" spans="1:7" x14ac:dyDescent="0.25">
      <c r="A14" s="18" t="s">
        <v>454</v>
      </c>
      <c r="B14" s="19" t="s">
        <v>455</v>
      </c>
      <c r="C14" s="23"/>
      <c r="D14" s="14"/>
      <c r="E14" s="14"/>
      <c r="F14" s="14"/>
      <c r="G14" s="20" t="str">
        <f t="shared" si="0"/>
        <v/>
      </c>
    </row>
    <row r="15" spans="1:7" x14ac:dyDescent="0.25">
      <c r="A15" s="18" t="s">
        <v>454</v>
      </c>
      <c r="B15" s="19" t="s">
        <v>455</v>
      </c>
      <c r="C15" s="23"/>
      <c r="D15" s="14"/>
      <c r="E15" s="14"/>
      <c r="F15" s="14"/>
      <c r="G15" s="20" t="str">
        <f t="shared" si="0"/>
        <v/>
      </c>
    </row>
    <row r="16" spans="1:7" x14ac:dyDescent="0.25">
      <c r="A16" s="18" t="s">
        <v>454</v>
      </c>
      <c r="B16" s="19" t="s">
        <v>455</v>
      </c>
      <c r="C16" s="23"/>
      <c r="D16" s="14"/>
      <c r="E16" s="14"/>
      <c r="F16" s="14"/>
      <c r="G16" s="20" t="str">
        <f t="shared" si="0"/>
        <v/>
      </c>
    </row>
    <row r="17" spans="1:7" x14ac:dyDescent="0.25">
      <c r="A17" s="18" t="s">
        <v>454</v>
      </c>
      <c r="B17" s="19" t="s">
        <v>455</v>
      </c>
      <c r="C17" s="23"/>
      <c r="D17" s="14"/>
      <c r="E17" s="14"/>
      <c r="F17" s="14"/>
      <c r="G17" s="20" t="str">
        <f t="shared" si="0"/>
        <v/>
      </c>
    </row>
    <row r="18" spans="1:7" x14ac:dyDescent="0.25">
      <c r="A18" s="18" t="s">
        <v>454</v>
      </c>
      <c r="B18" s="19" t="s">
        <v>455</v>
      </c>
      <c r="C18" s="23"/>
      <c r="D18" s="14"/>
      <c r="E18" s="14"/>
      <c r="F18" s="14"/>
      <c r="G18" s="20" t="str">
        <f t="shared" si="0"/>
        <v/>
      </c>
    </row>
    <row r="19" spans="1:7" x14ac:dyDescent="0.25">
      <c r="A19" s="18" t="s">
        <v>454</v>
      </c>
      <c r="B19" s="19" t="s">
        <v>455</v>
      </c>
      <c r="C19" s="23"/>
      <c r="D19" s="14"/>
      <c r="E19" s="14"/>
      <c r="F19" s="14"/>
      <c r="G19" s="20" t="str">
        <f t="shared" si="0"/>
        <v/>
      </c>
    </row>
    <row r="20" spans="1:7" x14ac:dyDescent="0.25">
      <c r="A20" s="18" t="s">
        <v>454</v>
      </c>
      <c r="B20" s="19" t="s">
        <v>455</v>
      </c>
      <c r="C20" s="23"/>
      <c r="D20" s="14"/>
      <c r="E20" s="14"/>
      <c r="F20" s="14"/>
      <c r="G20" s="20" t="str">
        <f t="shared" si="0"/>
        <v/>
      </c>
    </row>
    <row r="21" spans="1:7" x14ac:dyDescent="0.25">
      <c r="A21" s="18" t="s">
        <v>454</v>
      </c>
      <c r="B21" s="19" t="s">
        <v>455</v>
      </c>
      <c r="C21" s="23"/>
      <c r="D21" s="14"/>
      <c r="E21" s="14"/>
      <c r="F21" s="14"/>
      <c r="G21" s="20" t="str">
        <f t="shared" si="0"/>
        <v/>
      </c>
    </row>
    <row r="22" spans="1:7" x14ac:dyDescent="0.25">
      <c r="A22" s="18" t="s">
        <v>454</v>
      </c>
      <c r="B22" s="19" t="s">
        <v>455</v>
      </c>
      <c r="C22" s="23"/>
      <c r="D22" s="14"/>
      <c r="E22" s="14"/>
      <c r="F22" s="14"/>
      <c r="G22" s="20" t="str">
        <f t="shared" si="0"/>
        <v/>
      </c>
    </row>
    <row r="23" spans="1:7" x14ac:dyDescent="0.25">
      <c r="A23" s="18" t="s">
        <v>454</v>
      </c>
      <c r="B23" s="19" t="s">
        <v>455</v>
      </c>
      <c r="C23" s="23"/>
      <c r="D23" s="14"/>
      <c r="E23" s="14"/>
      <c r="F23" s="14"/>
      <c r="G23" s="20" t="str">
        <f t="shared" si="0"/>
        <v/>
      </c>
    </row>
    <row r="24" spans="1:7" x14ac:dyDescent="0.25">
      <c r="A24" s="18" t="s">
        <v>454</v>
      </c>
      <c r="B24" s="19" t="s">
        <v>455</v>
      </c>
      <c r="C24" s="23"/>
      <c r="D24" s="14"/>
      <c r="E24" s="14"/>
      <c r="F24" s="14"/>
      <c r="G24" s="20" t="str">
        <f t="shared" si="0"/>
        <v/>
      </c>
    </row>
    <row r="25" spans="1:7" x14ac:dyDescent="0.25">
      <c r="A25" s="18" t="s">
        <v>454</v>
      </c>
      <c r="B25" s="19" t="s">
        <v>455</v>
      </c>
      <c r="C25" s="23"/>
      <c r="D25" s="14"/>
      <c r="E25" s="14"/>
      <c r="F25" s="14"/>
      <c r="G25" s="20" t="str">
        <f t="shared" si="0"/>
        <v/>
      </c>
    </row>
    <row r="26" spans="1:7" x14ac:dyDescent="0.25">
      <c r="A26" s="18" t="s">
        <v>454</v>
      </c>
      <c r="B26" s="19" t="s">
        <v>455</v>
      </c>
      <c r="C26" s="23"/>
      <c r="D26" s="14"/>
      <c r="E26" s="14"/>
      <c r="F26" s="14"/>
      <c r="G26" s="20" t="str">
        <f t="shared" si="0"/>
        <v/>
      </c>
    </row>
    <row r="27" spans="1:7" x14ac:dyDescent="0.25">
      <c r="A27" s="18" t="s">
        <v>454</v>
      </c>
      <c r="B27" s="19" t="s">
        <v>455</v>
      </c>
      <c r="C27" s="23"/>
      <c r="D27" s="14"/>
      <c r="E27" s="14"/>
      <c r="F27" s="14"/>
      <c r="G27" s="20" t="str">
        <f t="shared" si="0"/>
        <v/>
      </c>
    </row>
    <row r="28" spans="1:7" x14ac:dyDescent="0.25">
      <c r="A28" s="18" t="s">
        <v>454</v>
      </c>
      <c r="B28" s="19" t="s">
        <v>455</v>
      </c>
      <c r="C28" s="23"/>
      <c r="D28" s="14"/>
      <c r="E28" s="14"/>
      <c r="F28" s="14"/>
      <c r="G28" s="20" t="str">
        <f t="shared" si="0"/>
        <v/>
      </c>
    </row>
    <row r="29" spans="1:7" x14ac:dyDescent="0.25">
      <c r="A29" s="18" t="s">
        <v>454</v>
      </c>
      <c r="B29" s="19" t="s">
        <v>455</v>
      </c>
      <c r="C29" s="23"/>
      <c r="D29" s="14"/>
      <c r="E29" s="14"/>
      <c r="F29" s="14"/>
      <c r="G29" s="20" t="str">
        <f t="shared" si="0"/>
        <v/>
      </c>
    </row>
    <row r="30" spans="1:7" x14ac:dyDescent="0.25">
      <c r="A30" s="18" t="s">
        <v>454</v>
      </c>
      <c r="B30" s="19" t="s">
        <v>455</v>
      </c>
      <c r="C30" s="23"/>
      <c r="D30" s="14"/>
      <c r="E30" s="14"/>
      <c r="F30" s="14"/>
      <c r="G30" s="20" t="str">
        <f t="shared" si="0"/>
        <v/>
      </c>
    </row>
    <row r="31" spans="1:7" x14ac:dyDescent="0.25">
      <c r="A31" s="18" t="s">
        <v>454</v>
      </c>
      <c r="B31" s="19" t="s">
        <v>455</v>
      </c>
      <c r="C31" s="23"/>
      <c r="D31" s="14"/>
      <c r="E31" s="14"/>
      <c r="F31" s="14"/>
      <c r="G31" s="20" t="str">
        <f t="shared" si="0"/>
        <v/>
      </c>
    </row>
    <row r="32" spans="1:7" x14ac:dyDescent="0.25">
      <c r="A32" s="18" t="s">
        <v>454</v>
      </c>
      <c r="B32" s="19" t="s">
        <v>455</v>
      </c>
      <c r="C32" s="23"/>
      <c r="D32" s="14"/>
      <c r="E32" s="14"/>
      <c r="F32" s="14"/>
      <c r="G32" s="20" t="str">
        <f t="shared" si="0"/>
        <v/>
      </c>
    </row>
    <row r="33" spans="1:7" x14ac:dyDescent="0.25">
      <c r="A33" s="18" t="s">
        <v>454</v>
      </c>
      <c r="B33" s="19" t="s">
        <v>455</v>
      </c>
      <c r="C33" s="23"/>
      <c r="D33" s="14"/>
      <c r="E33" s="14"/>
      <c r="F33" s="14"/>
      <c r="G33" s="20" t="str">
        <f t="shared" si="0"/>
        <v/>
      </c>
    </row>
    <row r="34" spans="1:7" x14ac:dyDescent="0.25">
      <c r="A34" s="18" t="s">
        <v>454</v>
      </c>
      <c r="B34" s="19" t="s">
        <v>455</v>
      </c>
      <c r="C34" s="23"/>
      <c r="D34" s="14"/>
      <c r="E34" s="14"/>
      <c r="F34" s="14"/>
      <c r="G34" s="20" t="str">
        <f t="shared" si="0"/>
        <v/>
      </c>
    </row>
    <row r="35" spans="1:7" x14ac:dyDescent="0.25">
      <c r="A35" s="18" t="s">
        <v>454</v>
      </c>
      <c r="B35" s="19" t="s">
        <v>455</v>
      </c>
      <c r="C35" s="23"/>
      <c r="D35" s="14"/>
      <c r="E35" s="14"/>
      <c r="F35" s="14"/>
      <c r="G35" s="20" t="str">
        <f t="shared" si="0"/>
        <v/>
      </c>
    </row>
    <row r="36" spans="1:7" x14ac:dyDescent="0.25">
      <c r="A36" s="18" t="s">
        <v>454</v>
      </c>
      <c r="B36" s="19" t="s">
        <v>455</v>
      </c>
      <c r="C36" s="23"/>
      <c r="D36" s="14"/>
      <c r="E36" s="14"/>
      <c r="F36" s="14"/>
      <c r="G36" s="20" t="str">
        <f t="shared" si="0"/>
        <v/>
      </c>
    </row>
    <row r="37" spans="1:7" x14ac:dyDescent="0.25">
      <c r="A37" s="18" t="s">
        <v>454</v>
      </c>
      <c r="B37" s="19" t="s">
        <v>455</v>
      </c>
      <c r="C37" s="23"/>
      <c r="D37" s="14"/>
      <c r="E37" s="14"/>
      <c r="F37" s="14"/>
      <c r="G37" s="20" t="str">
        <f t="shared" si="0"/>
        <v/>
      </c>
    </row>
    <row r="38" spans="1:7" x14ac:dyDescent="0.25">
      <c r="A38" s="18" t="s">
        <v>454</v>
      </c>
      <c r="B38" s="19" t="s">
        <v>455</v>
      </c>
      <c r="C38" s="23"/>
      <c r="D38" s="14"/>
      <c r="E38" s="14"/>
      <c r="F38" s="14"/>
      <c r="G38" s="20" t="str">
        <f t="shared" si="0"/>
        <v/>
      </c>
    </row>
    <row r="39" spans="1:7" x14ac:dyDescent="0.25">
      <c r="A39" s="18" t="s">
        <v>454</v>
      </c>
      <c r="B39" s="19" t="s">
        <v>455</v>
      </c>
      <c r="C39" s="23"/>
      <c r="D39" s="14"/>
      <c r="E39" s="14"/>
      <c r="F39" s="14"/>
      <c r="G39" s="20" t="str">
        <f t="shared" si="0"/>
        <v/>
      </c>
    </row>
    <row r="40" spans="1:7" x14ac:dyDescent="0.25">
      <c r="A40" s="18" t="s">
        <v>454</v>
      </c>
      <c r="B40" s="19" t="s">
        <v>455</v>
      </c>
      <c r="C40" s="23"/>
      <c r="D40" s="14"/>
      <c r="E40" s="14"/>
      <c r="F40" s="14"/>
      <c r="G40" s="20" t="str">
        <f t="shared" si="0"/>
        <v/>
      </c>
    </row>
    <row r="41" spans="1:7" x14ac:dyDescent="0.25">
      <c r="A41" s="18" t="s">
        <v>454</v>
      </c>
      <c r="B41" s="19" t="s">
        <v>455</v>
      </c>
      <c r="C41" s="23"/>
      <c r="D41" s="14"/>
      <c r="E41" s="14"/>
      <c r="F41" s="14"/>
      <c r="G41" s="20" t="str">
        <f t="shared" si="0"/>
        <v/>
      </c>
    </row>
    <row r="42" spans="1:7" x14ac:dyDescent="0.25">
      <c r="A42" s="18" t="s">
        <v>454</v>
      </c>
      <c r="B42" s="19" t="s">
        <v>455</v>
      </c>
      <c r="C42" s="23"/>
      <c r="D42" s="14"/>
      <c r="E42" s="14"/>
      <c r="F42" s="14"/>
      <c r="G42" s="20" t="str">
        <f t="shared" si="0"/>
        <v/>
      </c>
    </row>
    <row r="43" spans="1:7" x14ac:dyDescent="0.25">
      <c r="A43" s="18" t="s">
        <v>454</v>
      </c>
      <c r="B43" s="19" t="s">
        <v>455</v>
      </c>
      <c r="C43" s="23"/>
      <c r="D43" s="14"/>
      <c r="E43" s="14"/>
      <c r="F43" s="14"/>
      <c r="G43" s="20" t="str">
        <f t="shared" si="0"/>
        <v/>
      </c>
    </row>
    <row r="44" spans="1:7" x14ac:dyDescent="0.25">
      <c r="A44" s="18" t="s">
        <v>454</v>
      </c>
      <c r="B44" s="19" t="s">
        <v>455</v>
      </c>
      <c r="C44" s="23"/>
      <c r="D44" s="14"/>
      <c r="E44" s="14"/>
      <c r="F44" s="14"/>
      <c r="G44" s="20" t="str">
        <f t="shared" si="0"/>
        <v/>
      </c>
    </row>
    <row r="45" spans="1:7" x14ac:dyDescent="0.25">
      <c r="A45" s="18" t="s">
        <v>454</v>
      </c>
      <c r="B45" s="19" t="s">
        <v>455</v>
      </c>
      <c r="C45" s="23"/>
      <c r="D45" s="14"/>
      <c r="E45" s="14"/>
      <c r="F45" s="14"/>
      <c r="G45" s="20" t="str">
        <f t="shared" si="0"/>
        <v/>
      </c>
    </row>
    <row r="46" spans="1:7" x14ac:dyDescent="0.25">
      <c r="A46" s="18" t="s">
        <v>454</v>
      </c>
      <c r="B46" s="19" t="s">
        <v>455</v>
      </c>
      <c r="C46" s="23"/>
      <c r="D46" s="14"/>
      <c r="E46" s="14"/>
      <c r="F46" s="14"/>
      <c r="G46" s="20" t="str">
        <f t="shared" si="0"/>
        <v/>
      </c>
    </row>
    <row r="47" spans="1:7" x14ac:dyDescent="0.25">
      <c r="A47" s="18" t="s">
        <v>454</v>
      </c>
      <c r="B47" s="19" t="s">
        <v>455</v>
      </c>
      <c r="C47" s="23"/>
      <c r="D47" s="14"/>
      <c r="E47" s="14"/>
      <c r="F47" s="14"/>
      <c r="G47" s="20" t="str">
        <f t="shared" si="0"/>
        <v/>
      </c>
    </row>
    <row r="48" spans="1:7" x14ac:dyDescent="0.25">
      <c r="A48" s="18" t="s">
        <v>454</v>
      </c>
      <c r="B48" s="19" t="s">
        <v>455</v>
      </c>
      <c r="C48" s="23"/>
      <c r="D48" s="14"/>
      <c r="E48" s="14"/>
      <c r="F48" s="14"/>
      <c r="G48" s="20" t="str">
        <f t="shared" si="0"/>
        <v/>
      </c>
    </row>
    <row r="49" spans="1:7" x14ac:dyDescent="0.25">
      <c r="A49" s="18" t="s">
        <v>454</v>
      </c>
      <c r="B49" s="19" t="s">
        <v>455</v>
      </c>
      <c r="C49" s="23"/>
      <c r="D49" s="14"/>
      <c r="E49" s="14"/>
      <c r="F49" s="14"/>
      <c r="G49" s="20" t="str">
        <f t="shared" si="0"/>
        <v/>
      </c>
    </row>
    <row r="50" spans="1:7" x14ac:dyDescent="0.25">
      <c r="A50" s="18" t="s">
        <v>454</v>
      </c>
      <c r="B50" s="19" t="s">
        <v>455</v>
      </c>
      <c r="C50" s="23"/>
      <c r="D50" s="14"/>
      <c r="E50" s="14"/>
      <c r="F50" s="14"/>
      <c r="G50" s="20" t="str">
        <f t="shared" si="0"/>
        <v/>
      </c>
    </row>
    <row r="51" spans="1:7" x14ac:dyDescent="0.25">
      <c r="A51" s="18" t="s">
        <v>454</v>
      </c>
      <c r="B51" s="19" t="s">
        <v>455</v>
      </c>
      <c r="C51" s="23"/>
      <c r="D51" s="14"/>
      <c r="E51" s="14"/>
      <c r="F51" s="14"/>
      <c r="G51" s="20" t="str">
        <f t="shared" si="0"/>
        <v/>
      </c>
    </row>
    <row r="52" spans="1:7" x14ac:dyDescent="0.25">
      <c r="A52" s="18" t="s">
        <v>454</v>
      </c>
      <c r="B52" s="19" t="s">
        <v>455</v>
      </c>
      <c r="C52" s="23"/>
      <c r="D52" s="14"/>
      <c r="E52" s="14"/>
      <c r="F52" s="14"/>
      <c r="G52" s="20" t="str">
        <f t="shared" si="0"/>
        <v/>
      </c>
    </row>
    <row r="53" spans="1:7" x14ac:dyDescent="0.25">
      <c r="A53" s="18" t="s">
        <v>454</v>
      </c>
      <c r="B53" s="19" t="s">
        <v>455</v>
      </c>
      <c r="C53" s="23"/>
      <c r="D53" s="14"/>
      <c r="E53" s="14"/>
      <c r="F53" s="14"/>
      <c r="G53" s="20" t="str">
        <f t="shared" si="0"/>
        <v/>
      </c>
    </row>
    <row r="54" spans="1:7" x14ac:dyDescent="0.25">
      <c r="A54" s="18" t="s">
        <v>454</v>
      </c>
      <c r="B54" s="19" t="s">
        <v>455</v>
      </c>
      <c r="C54" s="23"/>
      <c r="D54" s="14"/>
      <c r="E54" s="14"/>
      <c r="F54" s="14"/>
      <c r="G54" s="20" t="str">
        <f t="shared" si="0"/>
        <v/>
      </c>
    </row>
    <row r="55" spans="1:7" x14ac:dyDescent="0.25">
      <c r="A55" s="18" t="s">
        <v>454</v>
      </c>
      <c r="B55" s="19" t="s">
        <v>455</v>
      </c>
      <c r="C55" s="23"/>
      <c r="D55" s="14"/>
      <c r="E55" s="14"/>
      <c r="F55" s="14"/>
      <c r="G55" s="20" t="str">
        <f t="shared" si="0"/>
        <v/>
      </c>
    </row>
    <row r="56" spans="1:7" x14ac:dyDescent="0.25">
      <c r="A56" s="18" t="s">
        <v>454</v>
      </c>
      <c r="B56" s="19" t="s">
        <v>455</v>
      </c>
      <c r="C56" s="23"/>
      <c r="D56" s="14"/>
      <c r="E56" s="14"/>
      <c r="F56" s="14"/>
      <c r="G56" s="20" t="str">
        <f t="shared" si="0"/>
        <v/>
      </c>
    </row>
    <row r="57" spans="1:7" x14ac:dyDescent="0.25">
      <c r="A57" s="18" t="s">
        <v>454</v>
      </c>
      <c r="B57" s="19" t="s">
        <v>455</v>
      </c>
      <c r="C57" s="23"/>
      <c r="D57" s="14"/>
      <c r="E57" s="14"/>
      <c r="F57" s="14"/>
      <c r="G57" s="20" t="str">
        <f t="shared" si="0"/>
        <v/>
      </c>
    </row>
    <row r="58" spans="1:7" x14ac:dyDescent="0.25">
      <c r="A58" s="18" t="s">
        <v>454</v>
      </c>
      <c r="B58" s="19" t="s">
        <v>455</v>
      </c>
      <c r="C58" s="23"/>
      <c r="D58" s="14"/>
      <c r="E58" s="14"/>
      <c r="F58" s="14"/>
      <c r="G58" s="20" t="str">
        <f t="shared" si="0"/>
        <v/>
      </c>
    </row>
    <row r="59" spans="1:7" x14ac:dyDescent="0.25">
      <c r="A59" s="18" t="s">
        <v>454</v>
      </c>
      <c r="B59" s="19" t="s">
        <v>455</v>
      </c>
      <c r="C59" s="23"/>
      <c r="D59" s="14"/>
      <c r="E59" s="14"/>
      <c r="F59" s="14"/>
      <c r="G59" s="20" t="str">
        <f t="shared" si="0"/>
        <v/>
      </c>
    </row>
    <row r="60" spans="1:7" x14ac:dyDescent="0.25">
      <c r="A60" s="18" t="s">
        <v>454</v>
      </c>
      <c r="B60" s="19" t="s">
        <v>455</v>
      </c>
      <c r="C60" s="23"/>
      <c r="D60" s="14"/>
      <c r="E60" s="14"/>
      <c r="F60" s="14"/>
      <c r="G60" s="20" t="str">
        <f t="shared" si="0"/>
        <v/>
      </c>
    </row>
    <row r="61" spans="1:7" x14ac:dyDescent="0.25">
      <c r="A61" s="18" t="s">
        <v>454</v>
      </c>
      <c r="B61" s="19" t="s">
        <v>455</v>
      </c>
      <c r="C61" s="23"/>
      <c r="D61" s="14"/>
      <c r="E61" s="14"/>
      <c r="F61" s="14"/>
      <c r="G61" s="20" t="str">
        <f t="shared" si="0"/>
        <v/>
      </c>
    </row>
    <row r="62" spans="1:7" x14ac:dyDescent="0.25">
      <c r="A62" s="18" t="s">
        <v>454</v>
      </c>
      <c r="B62" s="19" t="s">
        <v>455</v>
      </c>
      <c r="C62" s="23"/>
      <c r="D62" s="14"/>
      <c r="E62" s="14"/>
      <c r="F62" s="14"/>
      <c r="G62" s="20" t="str">
        <f t="shared" si="0"/>
        <v/>
      </c>
    </row>
    <row r="63" spans="1:7" x14ac:dyDescent="0.25">
      <c r="A63" s="18" t="s">
        <v>454</v>
      </c>
      <c r="B63" s="19" t="s">
        <v>455</v>
      </c>
      <c r="C63" s="23"/>
      <c r="D63" s="14"/>
      <c r="E63" s="14"/>
      <c r="F63" s="14"/>
      <c r="G63" s="20" t="str">
        <f t="shared" si="0"/>
        <v/>
      </c>
    </row>
    <row r="64" spans="1:7" x14ac:dyDescent="0.25">
      <c r="A64" s="18" t="s">
        <v>454</v>
      </c>
      <c r="B64" s="19" t="s">
        <v>455</v>
      </c>
      <c r="C64" s="23"/>
      <c r="D64" s="14"/>
      <c r="E64" s="14"/>
      <c r="F64" s="14"/>
      <c r="G64" s="20" t="str">
        <f t="shared" si="0"/>
        <v/>
      </c>
    </row>
    <row r="65" spans="1:7" x14ac:dyDescent="0.25">
      <c r="A65" s="18" t="s">
        <v>454</v>
      </c>
      <c r="B65" s="19" t="s">
        <v>455</v>
      </c>
      <c r="C65" s="23"/>
      <c r="D65" s="14"/>
      <c r="E65" s="14"/>
      <c r="F65" s="14"/>
      <c r="G65" s="20" t="str">
        <f t="shared" si="0"/>
        <v/>
      </c>
    </row>
    <row r="66" spans="1:7" x14ac:dyDescent="0.25">
      <c r="A66" s="18" t="s">
        <v>454</v>
      </c>
      <c r="B66" s="19" t="s">
        <v>455</v>
      </c>
      <c r="C66" s="23"/>
      <c r="D66" s="14"/>
      <c r="E66" s="14"/>
      <c r="F66" s="14"/>
      <c r="G66" s="20" t="str">
        <f t="shared" si="0"/>
        <v/>
      </c>
    </row>
    <row r="67" spans="1:7" x14ac:dyDescent="0.25">
      <c r="A67" s="18" t="s">
        <v>454</v>
      </c>
      <c r="B67" s="19" t="s">
        <v>455</v>
      </c>
      <c r="C67" s="23"/>
      <c r="D67" s="14"/>
      <c r="E67" s="14"/>
      <c r="F67" s="14"/>
      <c r="G67" s="20" t="str">
        <f t="shared" si="0"/>
        <v/>
      </c>
    </row>
    <row r="68" spans="1:7" x14ac:dyDescent="0.25">
      <c r="A68" s="18" t="s">
        <v>454</v>
      </c>
      <c r="B68" s="19" t="s">
        <v>455</v>
      </c>
      <c r="C68" s="23"/>
      <c r="D68" s="14"/>
      <c r="E68" s="14"/>
      <c r="F68" s="14"/>
      <c r="G68" s="20" t="str">
        <f t="shared" si="0"/>
        <v/>
      </c>
    </row>
    <row r="69" spans="1:7" x14ac:dyDescent="0.25">
      <c r="A69" s="18" t="s">
        <v>454</v>
      </c>
      <c r="B69" s="19" t="s">
        <v>455</v>
      </c>
      <c r="C69" s="23"/>
      <c r="D69" s="14"/>
      <c r="E69" s="14"/>
      <c r="F69" s="14"/>
      <c r="G69" s="20" t="str">
        <f t="shared" si="0"/>
        <v/>
      </c>
    </row>
    <row r="70" spans="1:7" x14ac:dyDescent="0.25">
      <c r="A70" s="18" t="s">
        <v>454</v>
      </c>
      <c r="B70" s="19" t="s">
        <v>455</v>
      </c>
      <c r="C70" s="23"/>
      <c r="D70" s="14"/>
      <c r="E70" s="14"/>
      <c r="F70" s="14"/>
      <c r="G70" s="20" t="str">
        <f t="shared" si="0"/>
        <v/>
      </c>
    </row>
    <row r="71" spans="1:7" x14ac:dyDescent="0.25">
      <c r="A71" s="18" t="s">
        <v>454</v>
      </c>
      <c r="B71" s="19" t="s">
        <v>455</v>
      </c>
      <c r="C71" s="23"/>
      <c r="D71" s="14"/>
      <c r="E71" s="14"/>
      <c r="F71" s="14"/>
      <c r="G71" s="20" t="str">
        <f t="shared" si="0"/>
        <v/>
      </c>
    </row>
    <row r="72" spans="1:7" x14ac:dyDescent="0.25">
      <c r="A72" s="18" t="s">
        <v>454</v>
      </c>
      <c r="B72" s="19" t="s">
        <v>455</v>
      </c>
      <c r="C72" s="23"/>
      <c r="D72" s="14"/>
      <c r="E72" s="14"/>
      <c r="F72" s="14"/>
      <c r="G72" s="20" t="str">
        <f t="shared" si="0"/>
        <v/>
      </c>
    </row>
    <row r="73" spans="1:7" x14ac:dyDescent="0.25">
      <c r="A73" s="18" t="s">
        <v>454</v>
      </c>
      <c r="B73" s="19" t="s">
        <v>455</v>
      </c>
      <c r="C73" s="23"/>
      <c r="D73" s="14"/>
      <c r="E73" s="14"/>
      <c r="F73" s="14"/>
      <c r="G73" s="20" t="str">
        <f t="shared" si="0"/>
        <v/>
      </c>
    </row>
    <row r="74" spans="1:7" x14ac:dyDescent="0.25">
      <c r="A74" s="18" t="s">
        <v>454</v>
      </c>
      <c r="B74" s="19" t="s">
        <v>455</v>
      </c>
      <c r="C74" s="23"/>
      <c r="D74" s="14"/>
      <c r="E74" s="14"/>
      <c r="F74" s="14"/>
      <c r="G74" s="20" t="str">
        <f t="shared" si="0"/>
        <v/>
      </c>
    </row>
  </sheetData>
  <sheetProtection algorithmName="SHA-512" hashValue="tv0kbzEeGrxNsITo1/NGlZvn2X7gkovJ5zdOR7P8ZX5nWT/Pot/nnDkwPs518xDdWuYK2HZDYdVAW8+EpvfxYQ==" saltValue="WNQtpPuEaIDcUtOXxJsIdw==" spinCount="100000" sheet="1" objects="1" scenarios="1"/>
  <mergeCells count="1">
    <mergeCell ref="A7:F7"/>
  </mergeCells>
  <dataValidations count="2">
    <dataValidation type="decimal" allowBlank="1" showInputMessage="1" showErrorMessage="1" sqref="E10:E74">
      <formula1>0</formula1>
      <formula2>9.99999999999999E+34</formula2>
    </dataValidation>
    <dataValidation type="decimal" operator="greaterThan" allowBlank="1" showInputMessage="1" showErrorMessage="1" sqref="F10:F74">
      <formula1>0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LISTADOS!$G$1:$G$3</xm:f>
          </x14:formula1>
          <xm:sqref>D10:D74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G74"/>
  <sheetViews>
    <sheetView showGridLines="0" workbookViewId="0">
      <pane ySplit="9" topLeftCell="A10" activePane="bottomLeft" state="frozen"/>
      <selection pane="bottomLeft"/>
    </sheetView>
  </sheetViews>
  <sheetFormatPr baseColWidth="10" defaultRowHeight="15" x14ac:dyDescent="0.25"/>
  <cols>
    <col min="1" max="1" width="20.28515625" customWidth="1"/>
    <col min="2" max="2" width="63.7109375" customWidth="1"/>
    <col min="3" max="3" width="21.42578125" style="6" customWidth="1"/>
    <col min="4" max="4" width="13.7109375" style="6" bestFit="1" customWidth="1"/>
    <col min="5" max="5" width="17.5703125" style="6" customWidth="1"/>
    <col min="6" max="6" width="20.85546875" style="6" customWidth="1"/>
    <col min="7" max="7" width="24.28515625" style="6" customWidth="1"/>
  </cols>
  <sheetData>
    <row r="1" spans="1:7" x14ac:dyDescent="0.25">
      <c r="D1"/>
      <c r="E1"/>
      <c r="F1"/>
      <c r="G1"/>
    </row>
    <row r="2" spans="1:7" x14ac:dyDescent="0.25">
      <c r="D2"/>
      <c r="E2"/>
      <c r="F2"/>
      <c r="G2"/>
    </row>
    <row r="3" spans="1:7" x14ac:dyDescent="0.25">
      <c r="D3"/>
      <c r="E3"/>
      <c r="F3"/>
      <c r="G3"/>
    </row>
    <row r="4" spans="1:7" x14ac:dyDescent="0.25">
      <c r="D4"/>
      <c r="E4"/>
      <c r="F4"/>
      <c r="G4"/>
    </row>
    <row r="5" spans="1:7" ht="26.25" x14ac:dyDescent="0.4">
      <c r="A5" s="5" t="s">
        <v>211</v>
      </c>
      <c r="D5"/>
      <c r="E5"/>
      <c r="F5"/>
      <c r="G5"/>
    </row>
    <row r="6" spans="1:7" ht="15.75" x14ac:dyDescent="0.25">
      <c r="A6" s="17" t="s">
        <v>457</v>
      </c>
      <c r="D6"/>
      <c r="E6"/>
      <c r="F6"/>
      <c r="G6"/>
    </row>
    <row r="7" spans="1:7" ht="30.75" customHeight="1" x14ac:dyDescent="0.25">
      <c r="A7" s="27" t="s">
        <v>478</v>
      </c>
      <c r="B7" s="27"/>
      <c r="C7" s="27"/>
      <c r="D7" s="27"/>
      <c r="E7" s="27"/>
      <c r="F7" s="27"/>
      <c r="G7" s="22"/>
    </row>
    <row r="8" spans="1:7" x14ac:dyDescent="0.25">
      <c r="D8"/>
      <c r="E8"/>
      <c r="F8"/>
      <c r="G8"/>
    </row>
    <row r="9" spans="1:7" x14ac:dyDescent="0.25">
      <c r="A9" s="11" t="s">
        <v>117</v>
      </c>
      <c r="B9" s="12" t="s">
        <v>118</v>
      </c>
      <c r="C9" s="11" t="s">
        <v>456</v>
      </c>
      <c r="D9" s="11" t="s">
        <v>119</v>
      </c>
      <c r="E9" s="11" t="s">
        <v>120</v>
      </c>
      <c r="F9" s="11" t="s">
        <v>121</v>
      </c>
      <c r="G9" s="11" t="s">
        <v>122</v>
      </c>
    </row>
    <row r="10" spans="1:7" x14ac:dyDescent="0.25">
      <c r="A10" s="18" t="s">
        <v>458</v>
      </c>
      <c r="B10" s="19" t="s">
        <v>459</v>
      </c>
      <c r="C10" s="23"/>
      <c r="D10" s="14"/>
      <c r="E10" s="14"/>
      <c r="F10" s="14"/>
      <c r="G10" s="28" t="str">
        <f>IFERROR(((E10/F10*100)),"")</f>
        <v/>
      </c>
    </row>
    <row r="11" spans="1:7" x14ac:dyDescent="0.25">
      <c r="A11" s="18" t="s">
        <v>458</v>
      </c>
      <c r="B11" s="19" t="s">
        <v>459</v>
      </c>
      <c r="C11" s="23"/>
      <c r="D11" s="14"/>
      <c r="E11" s="14"/>
      <c r="F11" s="14"/>
      <c r="G11" s="28" t="str">
        <f t="shared" ref="G11:G74" si="0">IFERROR(((E11/F11*100)),"")</f>
        <v/>
      </c>
    </row>
    <row r="12" spans="1:7" x14ac:dyDescent="0.25">
      <c r="A12" s="18" t="s">
        <v>458</v>
      </c>
      <c r="B12" s="19" t="s">
        <v>459</v>
      </c>
      <c r="C12" s="23"/>
      <c r="D12" s="14"/>
      <c r="E12" s="14"/>
      <c r="F12" s="14"/>
      <c r="G12" s="28" t="str">
        <f t="shared" si="0"/>
        <v/>
      </c>
    </row>
    <row r="13" spans="1:7" x14ac:dyDescent="0.25">
      <c r="A13" s="18" t="s">
        <v>458</v>
      </c>
      <c r="B13" s="19" t="s">
        <v>459</v>
      </c>
      <c r="C13" s="23"/>
      <c r="D13" s="14"/>
      <c r="E13" s="14"/>
      <c r="F13" s="14"/>
      <c r="G13" s="28" t="str">
        <f t="shared" si="0"/>
        <v/>
      </c>
    </row>
    <row r="14" spans="1:7" x14ac:dyDescent="0.25">
      <c r="A14" s="18" t="s">
        <v>458</v>
      </c>
      <c r="B14" s="19" t="s">
        <v>459</v>
      </c>
      <c r="C14" s="23"/>
      <c r="D14" s="14"/>
      <c r="E14" s="14"/>
      <c r="F14" s="14"/>
      <c r="G14" s="28" t="str">
        <f t="shared" si="0"/>
        <v/>
      </c>
    </row>
    <row r="15" spans="1:7" x14ac:dyDescent="0.25">
      <c r="A15" s="18" t="s">
        <v>458</v>
      </c>
      <c r="B15" s="19" t="s">
        <v>459</v>
      </c>
      <c r="C15" s="23"/>
      <c r="D15" s="14"/>
      <c r="E15" s="14"/>
      <c r="F15" s="14"/>
      <c r="G15" s="28" t="str">
        <f t="shared" si="0"/>
        <v/>
      </c>
    </row>
    <row r="16" spans="1:7" x14ac:dyDescent="0.25">
      <c r="A16" s="18" t="s">
        <v>458</v>
      </c>
      <c r="B16" s="19" t="s">
        <v>459</v>
      </c>
      <c r="C16" s="23"/>
      <c r="D16" s="14"/>
      <c r="E16" s="14"/>
      <c r="F16" s="14"/>
      <c r="G16" s="28" t="str">
        <f t="shared" si="0"/>
        <v/>
      </c>
    </row>
    <row r="17" spans="1:7" x14ac:dyDescent="0.25">
      <c r="A17" s="18" t="s">
        <v>458</v>
      </c>
      <c r="B17" s="19" t="s">
        <v>459</v>
      </c>
      <c r="C17" s="23"/>
      <c r="D17" s="14"/>
      <c r="E17" s="14"/>
      <c r="F17" s="14"/>
      <c r="G17" s="28" t="str">
        <f t="shared" si="0"/>
        <v/>
      </c>
    </row>
    <row r="18" spans="1:7" x14ac:dyDescent="0.25">
      <c r="A18" s="18" t="s">
        <v>458</v>
      </c>
      <c r="B18" s="19" t="s">
        <v>459</v>
      </c>
      <c r="C18" s="23"/>
      <c r="D18" s="14"/>
      <c r="E18" s="14"/>
      <c r="F18" s="14"/>
      <c r="G18" s="28" t="str">
        <f t="shared" si="0"/>
        <v/>
      </c>
    </row>
    <row r="19" spans="1:7" x14ac:dyDescent="0.25">
      <c r="A19" s="18" t="s">
        <v>458</v>
      </c>
      <c r="B19" s="19" t="s">
        <v>459</v>
      </c>
      <c r="C19" s="23"/>
      <c r="D19" s="14"/>
      <c r="E19" s="14"/>
      <c r="F19" s="14"/>
      <c r="G19" s="28" t="str">
        <f t="shared" si="0"/>
        <v/>
      </c>
    </row>
    <row r="20" spans="1:7" x14ac:dyDescent="0.25">
      <c r="A20" s="18" t="s">
        <v>458</v>
      </c>
      <c r="B20" s="19" t="s">
        <v>459</v>
      </c>
      <c r="C20" s="23"/>
      <c r="D20" s="14"/>
      <c r="E20" s="14"/>
      <c r="F20" s="14"/>
      <c r="G20" s="28" t="str">
        <f t="shared" si="0"/>
        <v/>
      </c>
    </row>
    <row r="21" spans="1:7" x14ac:dyDescent="0.25">
      <c r="A21" s="18" t="s">
        <v>458</v>
      </c>
      <c r="B21" s="19" t="s">
        <v>459</v>
      </c>
      <c r="C21" s="23"/>
      <c r="D21" s="14"/>
      <c r="E21" s="14"/>
      <c r="F21" s="14"/>
      <c r="G21" s="28" t="str">
        <f t="shared" si="0"/>
        <v/>
      </c>
    </row>
    <row r="22" spans="1:7" x14ac:dyDescent="0.25">
      <c r="A22" s="18" t="s">
        <v>458</v>
      </c>
      <c r="B22" s="19" t="s">
        <v>459</v>
      </c>
      <c r="C22" s="23"/>
      <c r="D22" s="14"/>
      <c r="E22" s="14"/>
      <c r="F22" s="14"/>
      <c r="G22" s="28" t="str">
        <f t="shared" si="0"/>
        <v/>
      </c>
    </row>
    <row r="23" spans="1:7" x14ac:dyDescent="0.25">
      <c r="A23" s="18" t="s">
        <v>458</v>
      </c>
      <c r="B23" s="19" t="s">
        <v>459</v>
      </c>
      <c r="C23" s="23"/>
      <c r="D23" s="14"/>
      <c r="E23" s="14"/>
      <c r="F23" s="14"/>
      <c r="G23" s="28" t="str">
        <f t="shared" si="0"/>
        <v/>
      </c>
    </row>
    <row r="24" spans="1:7" x14ac:dyDescent="0.25">
      <c r="A24" s="18" t="s">
        <v>458</v>
      </c>
      <c r="B24" s="19" t="s">
        <v>459</v>
      </c>
      <c r="C24" s="23"/>
      <c r="D24" s="14"/>
      <c r="E24" s="14"/>
      <c r="F24" s="14"/>
      <c r="G24" s="28" t="str">
        <f t="shared" si="0"/>
        <v/>
      </c>
    </row>
    <row r="25" spans="1:7" x14ac:dyDescent="0.25">
      <c r="A25" s="18" t="s">
        <v>458</v>
      </c>
      <c r="B25" s="19" t="s">
        <v>459</v>
      </c>
      <c r="C25" s="23"/>
      <c r="D25" s="14"/>
      <c r="E25" s="14"/>
      <c r="F25" s="14"/>
      <c r="G25" s="28" t="str">
        <f t="shared" si="0"/>
        <v/>
      </c>
    </row>
    <row r="26" spans="1:7" x14ac:dyDescent="0.25">
      <c r="A26" s="18" t="s">
        <v>458</v>
      </c>
      <c r="B26" s="19" t="s">
        <v>459</v>
      </c>
      <c r="C26" s="23"/>
      <c r="D26" s="14"/>
      <c r="E26" s="14"/>
      <c r="F26" s="14"/>
      <c r="G26" s="28" t="str">
        <f t="shared" si="0"/>
        <v/>
      </c>
    </row>
    <row r="27" spans="1:7" x14ac:dyDescent="0.25">
      <c r="A27" s="18" t="s">
        <v>458</v>
      </c>
      <c r="B27" s="19" t="s">
        <v>459</v>
      </c>
      <c r="C27" s="23"/>
      <c r="D27" s="14"/>
      <c r="E27" s="14"/>
      <c r="F27" s="14"/>
      <c r="G27" s="28" t="str">
        <f t="shared" si="0"/>
        <v/>
      </c>
    </row>
    <row r="28" spans="1:7" x14ac:dyDescent="0.25">
      <c r="A28" s="18" t="s">
        <v>458</v>
      </c>
      <c r="B28" s="19" t="s">
        <v>459</v>
      </c>
      <c r="C28" s="23"/>
      <c r="D28" s="14"/>
      <c r="E28" s="14"/>
      <c r="F28" s="14"/>
      <c r="G28" s="28" t="str">
        <f t="shared" si="0"/>
        <v/>
      </c>
    </row>
    <row r="29" spans="1:7" x14ac:dyDescent="0.25">
      <c r="A29" s="18" t="s">
        <v>458</v>
      </c>
      <c r="B29" s="19" t="s">
        <v>459</v>
      </c>
      <c r="C29" s="23"/>
      <c r="D29" s="14"/>
      <c r="E29" s="14"/>
      <c r="F29" s="14"/>
      <c r="G29" s="28" t="str">
        <f t="shared" si="0"/>
        <v/>
      </c>
    </row>
    <row r="30" spans="1:7" x14ac:dyDescent="0.25">
      <c r="A30" s="18" t="s">
        <v>458</v>
      </c>
      <c r="B30" s="19" t="s">
        <v>459</v>
      </c>
      <c r="C30" s="23"/>
      <c r="D30" s="14"/>
      <c r="E30" s="14"/>
      <c r="F30" s="14"/>
      <c r="G30" s="28" t="str">
        <f t="shared" si="0"/>
        <v/>
      </c>
    </row>
    <row r="31" spans="1:7" x14ac:dyDescent="0.25">
      <c r="A31" s="18" t="s">
        <v>458</v>
      </c>
      <c r="B31" s="19" t="s">
        <v>459</v>
      </c>
      <c r="C31" s="23"/>
      <c r="D31" s="14"/>
      <c r="E31" s="14"/>
      <c r="F31" s="14"/>
      <c r="G31" s="28" t="str">
        <f t="shared" si="0"/>
        <v/>
      </c>
    </row>
    <row r="32" spans="1:7" x14ac:dyDescent="0.25">
      <c r="A32" s="18" t="s">
        <v>458</v>
      </c>
      <c r="B32" s="19" t="s">
        <v>459</v>
      </c>
      <c r="C32" s="23"/>
      <c r="D32" s="14"/>
      <c r="E32" s="14"/>
      <c r="F32" s="14"/>
      <c r="G32" s="28" t="str">
        <f t="shared" si="0"/>
        <v/>
      </c>
    </row>
    <row r="33" spans="1:7" x14ac:dyDescent="0.25">
      <c r="A33" s="18" t="s">
        <v>458</v>
      </c>
      <c r="B33" s="19" t="s">
        <v>459</v>
      </c>
      <c r="C33" s="23"/>
      <c r="D33" s="14"/>
      <c r="E33" s="14"/>
      <c r="F33" s="14"/>
      <c r="G33" s="28" t="str">
        <f t="shared" si="0"/>
        <v/>
      </c>
    </row>
    <row r="34" spans="1:7" x14ac:dyDescent="0.25">
      <c r="A34" s="18" t="s">
        <v>458</v>
      </c>
      <c r="B34" s="19" t="s">
        <v>459</v>
      </c>
      <c r="C34" s="23"/>
      <c r="D34" s="14"/>
      <c r="E34" s="14"/>
      <c r="F34" s="14"/>
      <c r="G34" s="28" t="str">
        <f t="shared" si="0"/>
        <v/>
      </c>
    </row>
    <row r="35" spans="1:7" x14ac:dyDescent="0.25">
      <c r="A35" s="18" t="s">
        <v>458</v>
      </c>
      <c r="B35" s="19" t="s">
        <v>459</v>
      </c>
      <c r="C35" s="23"/>
      <c r="D35" s="14"/>
      <c r="E35" s="14"/>
      <c r="F35" s="14"/>
      <c r="G35" s="28" t="str">
        <f t="shared" si="0"/>
        <v/>
      </c>
    </row>
    <row r="36" spans="1:7" x14ac:dyDescent="0.25">
      <c r="A36" s="18" t="s">
        <v>458</v>
      </c>
      <c r="B36" s="19" t="s">
        <v>459</v>
      </c>
      <c r="C36" s="23"/>
      <c r="D36" s="14"/>
      <c r="E36" s="14"/>
      <c r="F36" s="14"/>
      <c r="G36" s="28" t="str">
        <f t="shared" si="0"/>
        <v/>
      </c>
    </row>
    <row r="37" spans="1:7" x14ac:dyDescent="0.25">
      <c r="A37" s="18" t="s">
        <v>458</v>
      </c>
      <c r="B37" s="19" t="s">
        <v>459</v>
      </c>
      <c r="C37" s="23"/>
      <c r="D37" s="14"/>
      <c r="E37" s="14"/>
      <c r="F37" s="14"/>
      <c r="G37" s="28" t="str">
        <f t="shared" si="0"/>
        <v/>
      </c>
    </row>
    <row r="38" spans="1:7" x14ac:dyDescent="0.25">
      <c r="A38" s="18" t="s">
        <v>458</v>
      </c>
      <c r="B38" s="19" t="s">
        <v>459</v>
      </c>
      <c r="C38" s="23"/>
      <c r="D38" s="14"/>
      <c r="E38" s="14"/>
      <c r="F38" s="14"/>
      <c r="G38" s="28" t="str">
        <f t="shared" si="0"/>
        <v/>
      </c>
    </row>
    <row r="39" spans="1:7" x14ac:dyDescent="0.25">
      <c r="A39" s="18" t="s">
        <v>458</v>
      </c>
      <c r="B39" s="19" t="s">
        <v>459</v>
      </c>
      <c r="C39" s="23"/>
      <c r="D39" s="14"/>
      <c r="E39" s="14"/>
      <c r="F39" s="14"/>
      <c r="G39" s="28" t="str">
        <f t="shared" si="0"/>
        <v/>
      </c>
    </row>
    <row r="40" spans="1:7" x14ac:dyDescent="0.25">
      <c r="A40" s="18" t="s">
        <v>458</v>
      </c>
      <c r="B40" s="19" t="s">
        <v>459</v>
      </c>
      <c r="C40" s="23"/>
      <c r="D40" s="14"/>
      <c r="E40" s="14"/>
      <c r="F40" s="14"/>
      <c r="G40" s="28" t="str">
        <f t="shared" si="0"/>
        <v/>
      </c>
    </row>
    <row r="41" spans="1:7" x14ac:dyDescent="0.25">
      <c r="A41" s="18" t="s">
        <v>458</v>
      </c>
      <c r="B41" s="19" t="s">
        <v>459</v>
      </c>
      <c r="C41" s="23"/>
      <c r="D41" s="14"/>
      <c r="E41" s="14"/>
      <c r="F41" s="14"/>
      <c r="G41" s="28" t="str">
        <f t="shared" si="0"/>
        <v/>
      </c>
    </row>
    <row r="42" spans="1:7" x14ac:dyDescent="0.25">
      <c r="A42" s="18" t="s">
        <v>458</v>
      </c>
      <c r="B42" s="19" t="s">
        <v>459</v>
      </c>
      <c r="C42" s="23"/>
      <c r="D42" s="14"/>
      <c r="E42" s="14"/>
      <c r="F42" s="14"/>
      <c r="G42" s="28" t="str">
        <f t="shared" si="0"/>
        <v/>
      </c>
    </row>
    <row r="43" spans="1:7" x14ac:dyDescent="0.25">
      <c r="A43" s="18" t="s">
        <v>458</v>
      </c>
      <c r="B43" s="19" t="s">
        <v>459</v>
      </c>
      <c r="C43" s="23"/>
      <c r="D43" s="14"/>
      <c r="E43" s="14"/>
      <c r="F43" s="14"/>
      <c r="G43" s="28" t="str">
        <f t="shared" si="0"/>
        <v/>
      </c>
    </row>
    <row r="44" spans="1:7" x14ac:dyDescent="0.25">
      <c r="A44" s="18" t="s">
        <v>458</v>
      </c>
      <c r="B44" s="19" t="s">
        <v>459</v>
      </c>
      <c r="C44" s="23"/>
      <c r="D44" s="14"/>
      <c r="E44" s="14"/>
      <c r="F44" s="14"/>
      <c r="G44" s="28" t="str">
        <f t="shared" si="0"/>
        <v/>
      </c>
    </row>
    <row r="45" spans="1:7" x14ac:dyDescent="0.25">
      <c r="A45" s="18" t="s">
        <v>458</v>
      </c>
      <c r="B45" s="19" t="s">
        <v>459</v>
      </c>
      <c r="C45" s="23"/>
      <c r="D45" s="14"/>
      <c r="E45" s="14"/>
      <c r="F45" s="14"/>
      <c r="G45" s="28" t="str">
        <f t="shared" si="0"/>
        <v/>
      </c>
    </row>
    <row r="46" spans="1:7" x14ac:dyDescent="0.25">
      <c r="A46" s="18" t="s">
        <v>458</v>
      </c>
      <c r="B46" s="19" t="s">
        <v>459</v>
      </c>
      <c r="C46" s="23"/>
      <c r="D46" s="14"/>
      <c r="E46" s="14"/>
      <c r="F46" s="14"/>
      <c r="G46" s="28" t="str">
        <f t="shared" si="0"/>
        <v/>
      </c>
    </row>
    <row r="47" spans="1:7" x14ac:dyDescent="0.25">
      <c r="A47" s="18" t="s">
        <v>458</v>
      </c>
      <c r="B47" s="19" t="s">
        <v>459</v>
      </c>
      <c r="C47" s="23"/>
      <c r="D47" s="14"/>
      <c r="E47" s="14"/>
      <c r="F47" s="14"/>
      <c r="G47" s="28" t="str">
        <f t="shared" si="0"/>
        <v/>
      </c>
    </row>
    <row r="48" spans="1:7" x14ac:dyDescent="0.25">
      <c r="A48" s="18" t="s">
        <v>458</v>
      </c>
      <c r="B48" s="19" t="s">
        <v>459</v>
      </c>
      <c r="C48" s="23"/>
      <c r="D48" s="14"/>
      <c r="E48" s="14"/>
      <c r="F48" s="14"/>
      <c r="G48" s="28" t="str">
        <f t="shared" si="0"/>
        <v/>
      </c>
    </row>
    <row r="49" spans="1:7" x14ac:dyDescent="0.25">
      <c r="A49" s="18" t="s">
        <v>458</v>
      </c>
      <c r="B49" s="19" t="s">
        <v>459</v>
      </c>
      <c r="C49" s="23"/>
      <c r="D49" s="14"/>
      <c r="E49" s="14"/>
      <c r="F49" s="14"/>
      <c r="G49" s="28" t="str">
        <f t="shared" si="0"/>
        <v/>
      </c>
    </row>
    <row r="50" spans="1:7" x14ac:dyDescent="0.25">
      <c r="A50" s="18" t="s">
        <v>458</v>
      </c>
      <c r="B50" s="19" t="s">
        <v>459</v>
      </c>
      <c r="C50" s="23"/>
      <c r="D50" s="14"/>
      <c r="E50" s="14"/>
      <c r="F50" s="14"/>
      <c r="G50" s="28" t="str">
        <f t="shared" si="0"/>
        <v/>
      </c>
    </row>
    <row r="51" spans="1:7" x14ac:dyDescent="0.25">
      <c r="A51" s="18" t="s">
        <v>458</v>
      </c>
      <c r="B51" s="19" t="s">
        <v>459</v>
      </c>
      <c r="C51" s="23"/>
      <c r="D51" s="14"/>
      <c r="E51" s="14"/>
      <c r="F51" s="14"/>
      <c r="G51" s="28" t="str">
        <f t="shared" si="0"/>
        <v/>
      </c>
    </row>
    <row r="52" spans="1:7" x14ac:dyDescent="0.25">
      <c r="A52" s="18" t="s">
        <v>458</v>
      </c>
      <c r="B52" s="19" t="s">
        <v>459</v>
      </c>
      <c r="C52" s="23"/>
      <c r="D52" s="14"/>
      <c r="E52" s="14"/>
      <c r="F52" s="14"/>
      <c r="G52" s="28" t="str">
        <f t="shared" si="0"/>
        <v/>
      </c>
    </row>
    <row r="53" spans="1:7" x14ac:dyDescent="0.25">
      <c r="A53" s="18" t="s">
        <v>458</v>
      </c>
      <c r="B53" s="19" t="s">
        <v>459</v>
      </c>
      <c r="C53" s="23"/>
      <c r="D53" s="14"/>
      <c r="E53" s="14"/>
      <c r="F53" s="14"/>
      <c r="G53" s="28" t="str">
        <f t="shared" si="0"/>
        <v/>
      </c>
    </row>
    <row r="54" spans="1:7" x14ac:dyDescent="0.25">
      <c r="A54" s="18" t="s">
        <v>458</v>
      </c>
      <c r="B54" s="19" t="s">
        <v>459</v>
      </c>
      <c r="C54" s="23"/>
      <c r="D54" s="14"/>
      <c r="E54" s="14"/>
      <c r="F54" s="14"/>
      <c r="G54" s="28" t="str">
        <f t="shared" si="0"/>
        <v/>
      </c>
    </row>
    <row r="55" spans="1:7" x14ac:dyDescent="0.25">
      <c r="A55" s="18" t="s">
        <v>458</v>
      </c>
      <c r="B55" s="19" t="s">
        <v>459</v>
      </c>
      <c r="C55" s="23"/>
      <c r="D55" s="14"/>
      <c r="E55" s="14"/>
      <c r="F55" s="14"/>
      <c r="G55" s="28" t="str">
        <f t="shared" si="0"/>
        <v/>
      </c>
    </row>
    <row r="56" spans="1:7" x14ac:dyDescent="0.25">
      <c r="A56" s="18" t="s">
        <v>458</v>
      </c>
      <c r="B56" s="19" t="s">
        <v>459</v>
      </c>
      <c r="C56" s="23"/>
      <c r="D56" s="14"/>
      <c r="E56" s="14"/>
      <c r="F56" s="14"/>
      <c r="G56" s="28" t="str">
        <f t="shared" si="0"/>
        <v/>
      </c>
    </row>
    <row r="57" spans="1:7" x14ac:dyDescent="0.25">
      <c r="A57" s="18" t="s">
        <v>458</v>
      </c>
      <c r="B57" s="19" t="s">
        <v>459</v>
      </c>
      <c r="C57" s="23"/>
      <c r="D57" s="14"/>
      <c r="E57" s="14"/>
      <c r="F57" s="14"/>
      <c r="G57" s="28" t="str">
        <f t="shared" si="0"/>
        <v/>
      </c>
    </row>
    <row r="58" spans="1:7" x14ac:dyDescent="0.25">
      <c r="A58" s="18" t="s">
        <v>458</v>
      </c>
      <c r="B58" s="19" t="s">
        <v>459</v>
      </c>
      <c r="C58" s="23"/>
      <c r="D58" s="14"/>
      <c r="E58" s="14"/>
      <c r="F58" s="14"/>
      <c r="G58" s="28" t="str">
        <f t="shared" si="0"/>
        <v/>
      </c>
    </row>
    <row r="59" spans="1:7" x14ac:dyDescent="0.25">
      <c r="A59" s="18" t="s">
        <v>458</v>
      </c>
      <c r="B59" s="19" t="s">
        <v>459</v>
      </c>
      <c r="C59" s="23"/>
      <c r="D59" s="14"/>
      <c r="E59" s="14"/>
      <c r="F59" s="14"/>
      <c r="G59" s="28" t="str">
        <f t="shared" si="0"/>
        <v/>
      </c>
    </row>
    <row r="60" spans="1:7" x14ac:dyDescent="0.25">
      <c r="A60" s="18" t="s">
        <v>458</v>
      </c>
      <c r="B60" s="19" t="s">
        <v>459</v>
      </c>
      <c r="C60" s="23"/>
      <c r="D60" s="14"/>
      <c r="E60" s="14"/>
      <c r="F60" s="14"/>
      <c r="G60" s="28" t="str">
        <f t="shared" si="0"/>
        <v/>
      </c>
    </row>
    <row r="61" spans="1:7" x14ac:dyDescent="0.25">
      <c r="A61" s="18" t="s">
        <v>458</v>
      </c>
      <c r="B61" s="19" t="s">
        <v>459</v>
      </c>
      <c r="C61" s="23"/>
      <c r="D61" s="14"/>
      <c r="E61" s="14"/>
      <c r="F61" s="14"/>
      <c r="G61" s="28" t="str">
        <f t="shared" si="0"/>
        <v/>
      </c>
    </row>
    <row r="62" spans="1:7" x14ac:dyDescent="0.25">
      <c r="A62" s="18" t="s">
        <v>458</v>
      </c>
      <c r="B62" s="19" t="s">
        <v>459</v>
      </c>
      <c r="C62" s="23"/>
      <c r="D62" s="14"/>
      <c r="E62" s="14"/>
      <c r="F62" s="14"/>
      <c r="G62" s="28" t="str">
        <f t="shared" si="0"/>
        <v/>
      </c>
    </row>
    <row r="63" spans="1:7" x14ac:dyDescent="0.25">
      <c r="A63" s="18" t="s">
        <v>458</v>
      </c>
      <c r="B63" s="19" t="s">
        <v>459</v>
      </c>
      <c r="C63" s="23"/>
      <c r="D63" s="14"/>
      <c r="E63" s="14"/>
      <c r="F63" s="14"/>
      <c r="G63" s="28" t="str">
        <f t="shared" si="0"/>
        <v/>
      </c>
    </row>
    <row r="64" spans="1:7" x14ac:dyDescent="0.25">
      <c r="A64" s="18" t="s">
        <v>458</v>
      </c>
      <c r="B64" s="19" t="s">
        <v>459</v>
      </c>
      <c r="C64" s="23"/>
      <c r="D64" s="14"/>
      <c r="E64" s="14"/>
      <c r="F64" s="14"/>
      <c r="G64" s="28" t="str">
        <f t="shared" si="0"/>
        <v/>
      </c>
    </row>
    <row r="65" spans="1:7" x14ac:dyDescent="0.25">
      <c r="A65" s="18" t="s">
        <v>458</v>
      </c>
      <c r="B65" s="19" t="s">
        <v>459</v>
      </c>
      <c r="C65" s="23"/>
      <c r="D65" s="14"/>
      <c r="E65" s="14"/>
      <c r="F65" s="14"/>
      <c r="G65" s="28" t="str">
        <f t="shared" si="0"/>
        <v/>
      </c>
    </row>
    <row r="66" spans="1:7" x14ac:dyDescent="0.25">
      <c r="A66" s="18" t="s">
        <v>458</v>
      </c>
      <c r="B66" s="19" t="s">
        <v>459</v>
      </c>
      <c r="C66" s="23"/>
      <c r="D66" s="14"/>
      <c r="E66" s="14"/>
      <c r="F66" s="14"/>
      <c r="G66" s="28" t="str">
        <f t="shared" si="0"/>
        <v/>
      </c>
    </row>
    <row r="67" spans="1:7" x14ac:dyDescent="0.25">
      <c r="A67" s="18" t="s">
        <v>458</v>
      </c>
      <c r="B67" s="19" t="s">
        <v>459</v>
      </c>
      <c r="C67" s="23"/>
      <c r="D67" s="14"/>
      <c r="E67" s="14"/>
      <c r="F67" s="14"/>
      <c r="G67" s="28" t="str">
        <f t="shared" si="0"/>
        <v/>
      </c>
    </row>
    <row r="68" spans="1:7" x14ac:dyDescent="0.25">
      <c r="A68" s="18" t="s">
        <v>458</v>
      </c>
      <c r="B68" s="19" t="s">
        <v>459</v>
      </c>
      <c r="C68" s="23"/>
      <c r="D68" s="14"/>
      <c r="E68" s="14"/>
      <c r="F68" s="14"/>
      <c r="G68" s="28" t="str">
        <f t="shared" si="0"/>
        <v/>
      </c>
    </row>
    <row r="69" spans="1:7" x14ac:dyDescent="0.25">
      <c r="A69" s="18" t="s">
        <v>458</v>
      </c>
      <c r="B69" s="19" t="s">
        <v>459</v>
      </c>
      <c r="C69" s="23"/>
      <c r="D69" s="14"/>
      <c r="E69" s="14"/>
      <c r="F69" s="14"/>
      <c r="G69" s="28" t="str">
        <f t="shared" si="0"/>
        <v/>
      </c>
    </row>
    <row r="70" spans="1:7" x14ac:dyDescent="0.25">
      <c r="A70" s="18" t="s">
        <v>458</v>
      </c>
      <c r="B70" s="19" t="s">
        <v>459</v>
      </c>
      <c r="C70" s="23"/>
      <c r="D70" s="14"/>
      <c r="E70" s="14"/>
      <c r="F70" s="14"/>
      <c r="G70" s="28" t="str">
        <f t="shared" si="0"/>
        <v/>
      </c>
    </row>
    <row r="71" spans="1:7" x14ac:dyDescent="0.25">
      <c r="A71" s="18" t="s">
        <v>458</v>
      </c>
      <c r="B71" s="19" t="s">
        <v>459</v>
      </c>
      <c r="C71" s="23"/>
      <c r="D71" s="14"/>
      <c r="E71" s="14"/>
      <c r="F71" s="14"/>
      <c r="G71" s="28" t="str">
        <f t="shared" si="0"/>
        <v/>
      </c>
    </row>
    <row r="72" spans="1:7" x14ac:dyDescent="0.25">
      <c r="A72" s="18" t="s">
        <v>458</v>
      </c>
      <c r="B72" s="19" t="s">
        <v>459</v>
      </c>
      <c r="C72" s="23"/>
      <c r="D72" s="14"/>
      <c r="E72" s="14"/>
      <c r="F72" s="14"/>
      <c r="G72" s="28" t="str">
        <f t="shared" si="0"/>
        <v/>
      </c>
    </row>
    <row r="73" spans="1:7" x14ac:dyDescent="0.25">
      <c r="A73" s="18" t="s">
        <v>458</v>
      </c>
      <c r="B73" s="19" t="s">
        <v>459</v>
      </c>
      <c r="C73" s="23"/>
      <c r="D73" s="14"/>
      <c r="E73" s="14"/>
      <c r="F73" s="14"/>
      <c r="G73" s="28" t="str">
        <f t="shared" si="0"/>
        <v/>
      </c>
    </row>
    <row r="74" spans="1:7" x14ac:dyDescent="0.25">
      <c r="A74" s="18" t="s">
        <v>458</v>
      </c>
      <c r="B74" s="19" t="s">
        <v>459</v>
      </c>
      <c r="C74" s="23"/>
      <c r="D74" s="14"/>
      <c r="E74" s="14"/>
      <c r="F74" s="14"/>
      <c r="G74" s="28" t="str">
        <f t="shared" si="0"/>
        <v/>
      </c>
    </row>
  </sheetData>
  <sheetProtection algorithmName="SHA-512" hashValue="/UHEpEg56uepLYdId251yPQt7TrddC7QQQYG9DLScB2RNHIq4GQd52wQc7p7ZfdydgPXyCXpD4WTDYjsUGjGpg==" saltValue="vVshjxA1UIyBF/lgrdwR1A==" spinCount="100000" sheet="1" objects="1" scenarios="1"/>
  <mergeCells count="1">
    <mergeCell ref="A7:F7"/>
  </mergeCells>
  <dataValidations count="2">
    <dataValidation type="decimal" allowBlank="1" showInputMessage="1" showErrorMessage="1" sqref="E10:E74">
      <formula1>0</formula1>
      <formula2>9.99999999999999E+34</formula2>
    </dataValidation>
    <dataValidation type="decimal" operator="greaterThan" allowBlank="1" showInputMessage="1" showErrorMessage="1" sqref="F10:F74">
      <formula1>0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LISTADOS!$G$1:$G$3</xm:f>
          </x14:formula1>
          <xm:sqref>D10:D74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20"/>
  <sheetViews>
    <sheetView showGridLines="0" workbookViewId="0">
      <pane ySplit="9" topLeftCell="A10" activePane="bottomLeft" state="frozen"/>
      <selection pane="bottomLeft"/>
    </sheetView>
  </sheetViews>
  <sheetFormatPr baseColWidth="10" defaultRowHeight="15" x14ac:dyDescent="0.25"/>
  <cols>
    <col min="1" max="1" width="20.28515625" customWidth="1"/>
    <col min="2" max="2" width="74.140625" customWidth="1"/>
    <col min="3" max="3" width="13.7109375" style="6" bestFit="1" customWidth="1"/>
    <col min="4" max="4" width="17.5703125" style="6" customWidth="1"/>
    <col min="5" max="5" width="20.85546875" style="6" customWidth="1"/>
    <col min="6" max="6" width="24.28515625" style="6" customWidth="1"/>
  </cols>
  <sheetData>
    <row r="1" spans="1:6" x14ac:dyDescent="0.25">
      <c r="C1"/>
      <c r="D1"/>
      <c r="E1"/>
      <c r="F1"/>
    </row>
    <row r="2" spans="1:6" x14ac:dyDescent="0.25">
      <c r="C2"/>
      <c r="D2"/>
      <c r="E2"/>
      <c r="F2"/>
    </row>
    <row r="3" spans="1:6" x14ac:dyDescent="0.25">
      <c r="C3"/>
      <c r="D3"/>
      <c r="E3"/>
      <c r="F3"/>
    </row>
    <row r="4" spans="1:6" x14ac:dyDescent="0.25">
      <c r="C4"/>
      <c r="D4"/>
      <c r="E4"/>
      <c r="F4"/>
    </row>
    <row r="5" spans="1:6" ht="26.25" x14ac:dyDescent="0.4">
      <c r="A5" s="5" t="s">
        <v>212</v>
      </c>
      <c r="C5"/>
      <c r="D5"/>
      <c r="E5"/>
      <c r="F5"/>
    </row>
    <row r="6" spans="1:6" ht="15.75" x14ac:dyDescent="0.25">
      <c r="A6" s="17" t="s">
        <v>187</v>
      </c>
      <c r="C6"/>
      <c r="D6"/>
      <c r="E6"/>
      <c r="F6"/>
    </row>
    <row r="7" spans="1:6" ht="15.75" x14ac:dyDescent="0.25">
      <c r="A7" s="7" t="s">
        <v>476</v>
      </c>
      <c r="C7"/>
      <c r="D7"/>
      <c r="E7"/>
      <c r="F7"/>
    </row>
    <row r="8" spans="1:6" x14ac:dyDescent="0.25">
      <c r="C8"/>
      <c r="D8"/>
      <c r="E8"/>
      <c r="F8"/>
    </row>
    <row r="9" spans="1:6" x14ac:dyDescent="0.25">
      <c r="A9" s="11" t="s">
        <v>117</v>
      </c>
      <c r="B9" s="12" t="s">
        <v>118</v>
      </c>
      <c r="C9" s="11" t="s">
        <v>119</v>
      </c>
      <c r="D9" s="11" t="s">
        <v>120</v>
      </c>
      <c r="E9" s="11" t="s">
        <v>121</v>
      </c>
      <c r="F9" s="11" t="s">
        <v>122</v>
      </c>
    </row>
    <row r="10" spans="1:6" x14ac:dyDescent="0.25">
      <c r="A10" s="18" t="s">
        <v>188</v>
      </c>
      <c r="B10" s="19" t="s">
        <v>189</v>
      </c>
      <c r="C10" s="14"/>
      <c r="D10" s="14"/>
      <c r="E10" s="14"/>
      <c r="F10" s="28" t="str">
        <f>IFERROR(((D10/E10)*100),"")</f>
        <v/>
      </c>
    </row>
    <row r="11" spans="1:6" x14ac:dyDescent="0.25">
      <c r="A11" s="18" t="s">
        <v>190</v>
      </c>
      <c r="B11" s="19" t="s">
        <v>191</v>
      </c>
      <c r="C11" s="14"/>
      <c r="D11" s="14"/>
      <c r="E11" s="14"/>
      <c r="F11" s="28" t="str">
        <f t="shared" ref="F11:F17" si="0">IFERROR(((D11/E11)*100),"")</f>
        <v/>
      </c>
    </row>
    <row r="12" spans="1:6" x14ac:dyDescent="0.25">
      <c r="A12" s="18" t="s">
        <v>192</v>
      </c>
      <c r="B12" s="19" t="s">
        <v>193</v>
      </c>
      <c r="C12" s="14"/>
      <c r="D12" s="14"/>
      <c r="E12" s="14"/>
      <c r="F12" s="28" t="str">
        <f t="shared" si="0"/>
        <v/>
      </c>
    </row>
    <row r="13" spans="1:6" x14ac:dyDescent="0.25">
      <c r="A13" s="18" t="s">
        <v>194</v>
      </c>
      <c r="B13" s="19" t="s">
        <v>195</v>
      </c>
      <c r="C13" s="14"/>
      <c r="D13" s="14"/>
      <c r="E13" s="14"/>
      <c r="F13" s="28" t="str">
        <f t="shared" si="0"/>
        <v/>
      </c>
    </row>
    <row r="14" spans="1:6" x14ac:dyDescent="0.25">
      <c r="A14" s="18" t="s">
        <v>196</v>
      </c>
      <c r="B14" s="19" t="s">
        <v>197</v>
      </c>
      <c r="C14" s="14"/>
      <c r="D14" s="14"/>
      <c r="E14" s="14"/>
      <c r="F14" s="28" t="str">
        <f t="shared" si="0"/>
        <v/>
      </c>
    </row>
    <row r="15" spans="1:6" x14ac:dyDescent="0.25">
      <c r="A15" s="18" t="s">
        <v>198</v>
      </c>
      <c r="B15" s="19" t="s">
        <v>199</v>
      </c>
      <c r="C15" s="14"/>
      <c r="D15" s="14"/>
      <c r="E15" s="14"/>
      <c r="F15" s="28" t="str">
        <f t="shared" si="0"/>
        <v/>
      </c>
    </row>
    <row r="16" spans="1:6" x14ac:dyDescent="0.25">
      <c r="A16" s="18" t="s">
        <v>200</v>
      </c>
      <c r="B16" s="19" t="s">
        <v>201</v>
      </c>
      <c r="C16" s="14"/>
      <c r="D16" s="14"/>
      <c r="E16" s="14"/>
      <c r="F16" s="28" t="str">
        <f t="shared" si="0"/>
        <v/>
      </c>
    </row>
    <row r="17" spans="1:6" x14ac:dyDescent="0.25">
      <c r="A17" s="18" t="s">
        <v>202</v>
      </c>
      <c r="B17" s="19" t="s">
        <v>203</v>
      </c>
      <c r="C17" s="14"/>
      <c r="D17" s="14"/>
      <c r="E17" s="14"/>
      <c r="F17" s="28" t="str">
        <f t="shared" si="0"/>
        <v/>
      </c>
    </row>
    <row r="18" spans="1:6" ht="30" x14ac:dyDescent="0.25">
      <c r="A18" s="18" t="s">
        <v>204</v>
      </c>
      <c r="B18" s="19" t="s">
        <v>205</v>
      </c>
      <c r="C18" s="14"/>
      <c r="D18" s="15"/>
      <c r="E18" s="15"/>
      <c r="F18" s="20"/>
    </row>
    <row r="19" spans="1:6" x14ac:dyDescent="0.25">
      <c r="A19" s="18" t="s">
        <v>206</v>
      </c>
      <c r="B19" s="19" t="s">
        <v>207</v>
      </c>
      <c r="C19" s="14"/>
      <c r="D19" s="14"/>
      <c r="E19" s="14"/>
      <c r="F19" s="28" t="str">
        <f t="shared" ref="F19:F20" si="1">IFERROR(((D19/E19)*100),"")</f>
        <v/>
      </c>
    </row>
    <row r="20" spans="1:6" x14ac:dyDescent="0.25">
      <c r="A20" s="18" t="s">
        <v>208</v>
      </c>
      <c r="B20" s="19" t="s">
        <v>209</v>
      </c>
      <c r="C20" s="14"/>
      <c r="D20" s="14"/>
      <c r="E20" s="14"/>
      <c r="F20" s="28" t="str">
        <f t="shared" si="1"/>
        <v/>
      </c>
    </row>
  </sheetData>
  <sheetProtection algorithmName="SHA-512" hashValue="3oKwCtsTHok9ASgP/Z4UXe2RBCxwO+IV55matI2a7gOq6uGCao90+dti2dubYUULj47KXOU7KAmCYopNAhVcLA==" saltValue="aX6UoYkrQVmHPJtlNAl/Lw==" spinCount="100000" sheet="1" objects="1" scenarios="1"/>
  <dataValidations count="2">
    <dataValidation type="decimal" allowBlank="1" showInputMessage="1" showErrorMessage="1" sqref="D10:D20">
      <formula1>0</formula1>
      <formula2>9.99999999999999E+34</formula2>
    </dataValidation>
    <dataValidation type="decimal" operator="greaterThan" allowBlank="1" showInputMessage="1" showErrorMessage="1" sqref="E10:E20">
      <formula1>0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LISTADOS!$G$1:$G$3</xm:f>
          </x14:formula1>
          <xm:sqref>C10:C20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69"/>
  <sheetViews>
    <sheetView showGridLines="0" workbookViewId="0">
      <pane ySplit="9" topLeftCell="A10" activePane="bottomLeft" state="frozen"/>
      <selection pane="bottomLeft"/>
    </sheetView>
  </sheetViews>
  <sheetFormatPr baseColWidth="10" defaultRowHeight="15" x14ac:dyDescent="0.25"/>
  <cols>
    <col min="1" max="1" width="20.28515625" customWidth="1"/>
    <col min="2" max="2" width="54.7109375" customWidth="1"/>
    <col min="3" max="3" width="22.7109375" style="6" customWidth="1"/>
    <col min="4" max="4" width="13.7109375" style="6" bestFit="1" customWidth="1"/>
    <col min="5" max="5" width="17.5703125" style="6" customWidth="1"/>
    <col min="6" max="6" width="20.85546875" style="6" customWidth="1"/>
    <col min="7" max="7" width="24.28515625" style="6" customWidth="1"/>
  </cols>
  <sheetData>
    <row r="1" spans="1:7" x14ac:dyDescent="0.25">
      <c r="D1"/>
      <c r="E1"/>
      <c r="F1"/>
      <c r="G1"/>
    </row>
    <row r="2" spans="1:7" x14ac:dyDescent="0.25">
      <c r="D2"/>
      <c r="E2"/>
      <c r="F2"/>
      <c r="G2"/>
    </row>
    <row r="3" spans="1:7" x14ac:dyDescent="0.25">
      <c r="D3"/>
      <c r="E3"/>
      <c r="F3"/>
      <c r="G3"/>
    </row>
    <row r="4" spans="1:7" x14ac:dyDescent="0.25">
      <c r="D4"/>
      <c r="E4"/>
      <c r="F4"/>
      <c r="G4"/>
    </row>
    <row r="5" spans="1:7" ht="26.25" x14ac:dyDescent="0.4">
      <c r="A5" s="5" t="s">
        <v>212</v>
      </c>
      <c r="D5"/>
      <c r="E5"/>
      <c r="F5"/>
      <c r="G5"/>
    </row>
    <row r="6" spans="1:7" ht="15.75" x14ac:dyDescent="0.25">
      <c r="A6" s="17" t="s">
        <v>474</v>
      </c>
      <c r="D6"/>
      <c r="E6"/>
      <c r="F6"/>
      <c r="G6"/>
    </row>
    <row r="7" spans="1:7" ht="31.5" customHeight="1" x14ac:dyDescent="0.25">
      <c r="A7" s="27" t="s">
        <v>479</v>
      </c>
      <c r="B7" s="27"/>
      <c r="C7" s="27"/>
      <c r="D7" s="27"/>
      <c r="E7" s="27"/>
      <c r="F7" s="27"/>
      <c r="G7" s="27"/>
    </row>
    <row r="8" spans="1:7" x14ac:dyDescent="0.25">
      <c r="D8"/>
      <c r="E8"/>
      <c r="F8"/>
      <c r="G8"/>
    </row>
    <row r="9" spans="1:7" x14ac:dyDescent="0.25">
      <c r="A9" s="11" t="s">
        <v>117</v>
      </c>
      <c r="B9" s="12" t="s">
        <v>118</v>
      </c>
      <c r="C9" s="11" t="s">
        <v>480</v>
      </c>
      <c r="D9" s="11" t="s">
        <v>119</v>
      </c>
      <c r="E9" s="11" t="s">
        <v>120</v>
      </c>
      <c r="F9" s="11" t="s">
        <v>121</v>
      </c>
      <c r="G9" s="11" t="s">
        <v>122</v>
      </c>
    </row>
    <row r="10" spans="1:7" x14ac:dyDescent="0.25">
      <c r="A10" s="18" t="s">
        <v>460</v>
      </c>
      <c r="B10" s="19" t="s">
        <v>461</v>
      </c>
      <c r="C10" s="23"/>
      <c r="D10" s="14"/>
      <c r="E10" s="14"/>
      <c r="F10" s="14"/>
      <c r="G10" s="28" t="str">
        <f>IFERROR(((E10/F10)*100),"")</f>
        <v/>
      </c>
    </row>
    <row r="11" spans="1:7" x14ac:dyDescent="0.25">
      <c r="A11" s="18" t="s">
        <v>460</v>
      </c>
      <c r="B11" s="19" t="s">
        <v>461</v>
      </c>
      <c r="C11" s="23"/>
      <c r="D11" s="14"/>
      <c r="E11" s="14"/>
      <c r="F11" s="14"/>
      <c r="G11" s="28" t="str">
        <f t="shared" ref="G11:G69" si="0">IFERROR(((E11/F11)*100),"")</f>
        <v/>
      </c>
    </row>
    <row r="12" spans="1:7" x14ac:dyDescent="0.25">
      <c r="A12" s="18" t="s">
        <v>460</v>
      </c>
      <c r="B12" s="19" t="s">
        <v>461</v>
      </c>
      <c r="C12" s="23"/>
      <c r="D12" s="14"/>
      <c r="E12" s="14"/>
      <c r="F12" s="14"/>
      <c r="G12" s="28" t="str">
        <f t="shared" si="0"/>
        <v/>
      </c>
    </row>
    <row r="13" spans="1:7" x14ac:dyDescent="0.25">
      <c r="A13" s="18" t="s">
        <v>460</v>
      </c>
      <c r="B13" s="19" t="s">
        <v>461</v>
      </c>
      <c r="C13" s="23"/>
      <c r="D13" s="14"/>
      <c r="E13" s="14"/>
      <c r="F13" s="14"/>
      <c r="G13" s="28" t="str">
        <f t="shared" si="0"/>
        <v/>
      </c>
    </row>
    <row r="14" spans="1:7" x14ac:dyDescent="0.25">
      <c r="A14" s="18" t="s">
        <v>460</v>
      </c>
      <c r="B14" s="19" t="s">
        <v>461</v>
      </c>
      <c r="C14" s="23"/>
      <c r="D14" s="14"/>
      <c r="E14" s="14"/>
      <c r="F14" s="14"/>
      <c r="G14" s="28" t="str">
        <f t="shared" si="0"/>
        <v/>
      </c>
    </row>
    <row r="15" spans="1:7" x14ac:dyDescent="0.25">
      <c r="A15" s="18" t="s">
        <v>460</v>
      </c>
      <c r="B15" s="19" t="s">
        <v>461</v>
      </c>
      <c r="C15" s="23"/>
      <c r="D15" s="14"/>
      <c r="E15" s="14"/>
      <c r="F15" s="14"/>
      <c r="G15" s="28" t="str">
        <f t="shared" si="0"/>
        <v/>
      </c>
    </row>
    <row r="16" spans="1:7" x14ac:dyDescent="0.25">
      <c r="A16" s="18" t="s">
        <v>460</v>
      </c>
      <c r="B16" s="19" t="s">
        <v>461</v>
      </c>
      <c r="C16" s="23"/>
      <c r="D16" s="14"/>
      <c r="E16" s="14"/>
      <c r="F16" s="14"/>
      <c r="G16" s="28" t="str">
        <f t="shared" si="0"/>
        <v/>
      </c>
    </row>
    <row r="17" spans="1:7" x14ac:dyDescent="0.25">
      <c r="A17" s="18" t="s">
        <v>460</v>
      </c>
      <c r="B17" s="19" t="s">
        <v>461</v>
      </c>
      <c r="C17" s="23"/>
      <c r="D17" s="14"/>
      <c r="E17" s="14"/>
      <c r="F17" s="14"/>
      <c r="G17" s="28" t="str">
        <f t="shared" si="0"/>
        <v/>
      </c>
    </row>
    <row r="18" spans="1:7" x14ac:dyDescent="0.25">
      <c r="A18" s="18" t="s">
        <v>460</v>
      </c>
      <c r="B18" s="19" t="s">
        <v>461</v>
      </c>
      <c r="C18" s="23"/>
      <c r="D18" s="14"/>
      <c r="E18" s="14"/>
      <c r="F18" s="14"/>
      <c r="G18" s="28" t="str">
        <f t="shared" si="0"/>
        <v/>
      </c>
    </row>
    <row r="19" spans="1:7" x14ac:dyDescent="0.25">
      <c r="A19" s="18" t="s">
        <v>460</v>
      </c>
      <c r="B19" s="19" t="s">
        <v>461</v>
      </c>
      <c r="C19" s="23"/>
      <c r="D19" s="14"/>
      <c r="E19" s="14"/>
      <c r="F19" s="14"/>
      <c r="G19" s="28" t="str">
        <f t="shared" si="0"/>
        <v/>
      </c>
    </row>
    <row r="20" spans="1:7" x14ac:dyDescent="0.25">
      <c r="A20" s="18" t="s">
        <v>460</v>
      </c>
      <c r="B20" s="19" t="s">
        <v>461</v>
      </c>
      <c r="C20" s="23"/>
      <c r="D20" s="14"/>
      <c r="E20" s="14"/>
      <c r="F20" s="14"/>
      <c r="G20" s="28" t="str">
        <f t="shared" si="0"/>
        <v/>
      </c>
    </row>
    <row r="21" spans="1:7" x14ac:dyDescent="0.25">
      <c r="A21" s="18" t="s">
        <v>460</v>
      </c>
      <c r="B21" s="19" t="s">
        <v>461</v>
      </c>
      <c r="C21" s="23"/>
      <c r="D21" s="14"/>
      <c r="E21" s="14"/>
      <c r="F21" s="14"/>
      <c r="G21" s="28" t="str">
        <f t="shared" si="0"/>
        <v/>
      </c>
    </row>
    <row r="22" spans="1:7" x14ac:dyDescent="0.25">
      <c r="A22" s="18" t="s">
        <v>460</v>
      </c>
      <c r="B22" s="19" t="s">
        <v>461</v>
      </c>
      <c r="C22" s="23"/>
      <c r="D22" s="14"/>
      <c r="E22" s="14"/>
      <c r="F22" s="14"/>
      <c r="G22" s="28" t="str">
        <f t="shared" si="0"/>
        <v/>
      </c>
    </row>
    <row r="23" spans="1:7" x14ac:dyDescent="0.25">
      <c r="A23" s="18" t="s">
        <v>460</v>
      </c>
      <c r="B23" s="19" t="s">
        <v>461</v>
      </c>
      <c r="C23" s="23"/>
      <c r="D23" s="14"/>
      <c r="E23" s="14"/>
      <c r="F23" s="14"/>
      <c r="G23" s="28" t="str">
        <f t="shared" si="0"/>
        <v/>
      </c>
    </row>
    <row r="24" spans="1:7" x14ac:dyDescent="0.25">
      <c r="A24" s="18" t="s">
        <v>460</v>
      </c>
      <c r="B24" s="19" t="s">
        <v>461</v>
      </c>
      <c r="C24" s="23"/>
      <c r="D24" s="14"/>
      <c r="E24" s="14"/>
      <c r="F24" s="14"/>
      <c r="G24" s="28" t="str">
        <f t="shared" si="0"/>
        <v/>
      </c>
    </row>
    <row r="25" spans="1:7" x14ac:dyDescent="0.25">
      <c r="A25" s="18" t="s">
        <v>460</v>
      </c>
      <c r="B25" s="19" t="s">
        <v>461</v>
      </c>
      <c r="C25" s="23"/>
      <c r="D25" s="14"/>
      <c r="E25" s="14"/>
      <c r="F25" s="14"/>
      <c r="G25" s="28" t="str">
        <f t="shared" si="0"/>
        <v/>
      </c>
    </row>
    <row r="26" spans="1:7" x14ac:dyDescent="0.25">
      <c r="A26" s="18" t="s">
        <v>460</v>
      </c>
      <c r="B26" s="19" t="s">
        <v>461</v>
      </c>
      <c r="C26" s="23"/>
      <c r="D26" s="14"/>
      <c r="E26" s="14"/>
      <c r="F26" s="14"/>
      <c r="G26" s="28" t="str">
        <f t="shared" si="0"/>
        <v/>
      </c>
    </row>
    <row r="27" spans="1:7" x14ac:dyDescent="0.25">
      <c r="A27" s="18" t="s">
        <v>460</v>
      </c>
      <c r="B27" s="19" t="s">
        <v>461</v>
      </c>
      <c r="C27" s="23"/>
      <c r="D27" s="14"/>
      <c r="E27" s="14"/>
      <c r="F27" s="14"/>
      <c r="G27" s="28" t="str">
        <f t="shared" si="0"/>
        <v/>
      </c>
    </row>
    <row r="28" spans="1:7" x14ac:dyDescent="0.25">
      <c r="A28" s="18" t="s">
        <v>460</v>
      </c>
      <c r="B28" s="19" t="s">
        <v>461</v>
      </c>
      <c r="C28" s="23"/>
      <c r="D28" s="14"/>
      <c r="E28" s="14"/>
      <c r="F28" s="14"/>
      <c r="G28" s="28" t="str">
        <f t="shared" si="0"/>
        <v/>
      </c>
    </row>
    <row r="29" spans="1:7" x14ac:dyDescent="0.25">
      <c r="A29" s="18" t="s">
        <v>460</v>
      </c>
      <c r="B29" s="19" t="s">
        <v>461</v>
      </c>
      <c r="C29" s="23"/>
      <c r="D29" s="14"/>
      <c r="E29" s="14"/>
      <c r="F29" s="14"/>
      <c r="G29" s="28" t="str">
        <f t="shared" si="0"/>
        <v/>
      </c>
    </row>
    <row r="30" spans="1:7" x14ac:dyDescent="0.25">
      <c r="A30" s="18" t="s">
        <v>460</v>
      </c>
      <c r="B30" s="19" t="s">
        <v>461</v>
      </c>
      <c r="C30" s="23"/>
      <c r="D30" s="14"/>
      <c r="E30" s="14"/>
      <c r="F30" s="14"/>
      <c r="G30" s="28" t="str">
        <f t="shared" si="0"/>
        <v/>
      </c>
    </row>
    <row r="31" spans="1:7" x14ac:dyDescent="0.25">
      <c r="A31" s="18" t="s">
        <v>460</v>
      </c>
      <c r="B31" s="19" t="s">
        <v>461</v>
      </c>
      <c r="C31" s="23"/>
      <c r="D31" s="14"/>
      <c r="E31" s="14"/>
      <c r="F31" s="14"/>
      <c r="G31" s="28" t="str">
        <f t="shared" si="0"/>
        <v/>
      </c>
    </row>
    <row r="32" spans="1:7" x14ac:dyDescent="0.25">
      <c r="A32" s="18" t="s">
        <v>460</v>
      </c>
      <c r="B32" s="19" t="s">
        <v>461</v>
      </c>
      <c r="C32" s="23"/>
      <c r="D32" s="14"/>
      <c r="E32" s="14"/>
      <c r="F32" s="14"/>
      <c r="G32" s="28" t="str">
        <f t="shared" si="0"/>
        <v/>
      </c>
    </row>
    <row r="33" spans="1:7" x14ac:dyDescent="0.25">
      <c r="A33" s="18" t="s">
        <v>460</v>
      </c>
      <c r="B33" s="19" t="s">
        <v>461</v>
      </c>
      <c r="C33" s="23"/>
      <c r="D33" s="14"/>
      <c r="E33" s="14"/>
      <c r="F33" s="14"/>
      <c r="G33" s="28" t="str">
        <f t="shared" si="0"/>
        <v/>
      </c>
    </row>
    <row r="34" spans="1:7" x14ac:dyDescent="0.25">
      <c r="A34" s="18" t="s">
        <v>460</v>
      </c>
      <c r="B34" s="19" t="s">
        <v>461</v>
      </c>
      <c r="C34" s="23"/>
      <c r="D34" s="14"/>
      <c r="E34" s="14"/>
      <c r="F34" s="14"/>
      <c r="G34" s="28" t="str">
        <f t="shared" si="0"/>
        <v/>
      </c>
    </row>
    <row r="35" spans="1:7" x14ac:dyDescent="0.25">
      <c r="A35" s="18" t="s">
        <v>460</v>
      </c>
      <c r="B35" s="19" t="s">
        <v>461</v>
      </c>
      <c r="C35" s="23"/>
      <c r="D35" s="14"/>
      <c r="E35" s="14"/>
      <c r="F35" s="14"/>
      <c r="G35" s="28" t="str">
        <f t="shared" si="0"/>
        <v/>
      </c>
    </row>
    <row r="36" spans="1:7" x14ac:dyDescent="0.25">
      <c r="A36" s="18" t="s">
        <v>460</v>
      </c>
      <c r="B36" s="19" t="s">
        <v>461</v>
      </c>
      <c r="C36" s="23"/>
      <c r="D36" s="14"/>
      <c r="E36" s="14"/>
      <c r="F36" s="14"/>
      <c r="G36" s="28" t="str">
        <f t="shared" si="0"/>
        <v/>
      </c>
    </row>
    <row r="37" spans="1:7" x14ac:dyDescent="0.25">
      <c r="A37" s="18" t="s">
        <v>460</v>
      </c>
      <c r="B37" s="19" t="s">
        <v>461</v>
      </c>
      <c r="C37" s="23"/>
      <c r="D37" s="14"/>
      <c r="E37" s="14"/>
      <c r="F37" s="14"/>
      <c r="G37" s="28" t="str">
        <f t="shared" si="0"/>
        <v/>
      </c>
    </row>
    <row r="38" spans="1:7" x14ac:dyDescent="0.25">
      <c r="A38" s="18" t="s">
        <v>460</v>
      </c>
      <c r="B38" s="19" t="s">
        <v>461</v>
      </c>
      <c r="C38" s="23"/>
      <c r="D38" s="14"/>
      <c r="E38" s="14"/>
      <c r="F38" s="14"/>
      <c r="G38" s="28" t="str">
        <f t="shared" si="0"/>
        <v/>
      </c>
    </row>
    <row r="39" spans="1:7" x14ac:dyDescent="0.25">
      <c r="A39" s="18" t="s">
        <v>460</v>
      </c>
      <c r="B39" s="19" t="s">
        <v>461</v>
      </c>
      <c r="C39" s="23"/>
      <c r="D39" s="14"/>
      <c r="E39" s="14"/>
      <c r="F39" s="14"/>
      <c r="G39" s="28" t="str">
        <f t="shared" si="0"/>
        <v/>
      </c>
    </row>
    <row r="40" spans="1:7" x14ac:dyDescent="0.25">
      <c r="A40" s="18" t="s">
        <v>460</v>
      </c>
      <c r="B40" s="19" t="s">
        <v>461</v>
      </c>
      <c r="C40" s="23"/>
      <c r="D40" s="14"/>
      <c r="E40" s="14"/>
      <c r="F40" s="14"/>
      <c r="G40" s="28" t="str">
        <f t="shared" si="0"/>
        <v/>
      </c>
    </row>
    <row r="41" spans="1:7" x14ac:dyDescent="0.25">
      <c r="A41" s="18" t="s">
        <v>460</v>
      </c>
      <c r="B41" s="19" t="s">
        <v>461</v>
      </c>
      <c r="C41" s="23"/>
      <c r="D41" s="14"/>
      <c r="E41" s="14"/>
      <c r="F41" s="14"/>
      <c r="G41" s="28" t="str">
        <f t="shared" si="0"/>
        <v/>
      </c>
    </row>
    <row r="42" spans="1:7" x14ac:dyDescent="0.25">
      <c r="A42" s="18" t="s">
        <v>460</v>
      </c>
      <c r="B42" s="19" t="s">
        <v>461</v>
      </c>
      <c r="C42" s="23"/>
      <c r="D42" s="14"/>
      <c r="E42" s="14"/>
      <c r="F42" s="14"/>
      <c r="G42" s="28" t="str">
        <f t="shared" si="0"/>
        <v/>
      </c>
    </row>
    <row r="43" spans="1:7" x14ac:dyDescent="0.25">
      <c r="A43" s="18" t="s">
        <v>460</v>
      </c>
      <c r="B43" s="19" t="s">
        <v>461</v>
      </c>
      <c r="C43" s="23"/>
      <c r="D43" s="14"/>
      <c r="E43" s="14"/>
      <c r="F43" s="14"/>
      <c r="G43" s="28" t="str">
        <f t="shared" si="0"/>
        <v/>
      </c>
    </row>
    <row r="44" spans="1:7" x14ac:dyDescent="0.25">
      <c r="A44" s="18" t="s">
        <v>460</v>
      </c>
      <c r="B44" s="19" t="s">
        <v>461</v>
      </c>
      <c r="C44" s="23"/>
      <c r="D44" s="14"/>
      <c r="E44" s="14"/>
      <c r="F44" s="14"/>
      <c r="G44" s="28" t="str">
        <f t="shared" si="0"/>
        <v/>
      </c>
    </row>
    <row r="45" spans="1:7" x14ac:dyDescent="0.25">
      <c r="A45" s="18" t="s">
        <v>460</v>
      </c>
      <c r="B45" s="19" t="s">
        <v>461</v>
      </c>
      <c r="C45" s="23"/>
      <c r="D45" s="14"/>
      <c r="E45" s="14"/>
      <c r="F45" s="14"/>
      <c r="G45" s="28" t="str">
        <f t="shared" si="0"/>
        <v/>
      </c>
    </row>
    <row r="46" spans="1:7" x14ac:dyDescent="0.25">
      <c r="A46" s="18" t="s">
        <v>460</v>
      </c>
      <c r="B46" s="19" t="s">
        <v>461</v>
      </c>
      <c r="C46" s="23"/>
      <c r="D46" s="14"/>
      <c r="E46" s="14"/>
      <c r="F46" s="14"/>
      <c r="G46" s="28" t="str">
        <f t="shared" si="0"/>
        <v/>
      </c>
    </row>
    <row r="47" spans="1:7" x14ac:dyDescent="0.25">
      <c r="A47" s="18" t="s">
        <v>460</v>
      </c>
      <c r="B47" s="19" t="s">
        <v>461</v>
      </c>
      <c r="C47" s="23"/>
      <c r="D47" s="14"/>
      <c r="E47" s="14"/>
      <c r="F47" s="14"/>
      <c r="G47" s="28" t="str">
        <f t="shared" si="0"/>
        <v/>
      </c>
    </row>
    <row r="48" spans="1:7" x14ac:dyDescent="0.25">
      <c r="A48" s="18" t="s">
        <v>460</v>
      </c>
      <c r="B48" s="19" t="s">
        <v>461</v>
      </c>
      <c r="C48" s="23"/>
      <c r="D48" s="14"/>
      <c r="E48" s="14"/>
      <c r="F48" s="14"/>
      <c r="G48" s="28" t="str">
        <f t="shared" si="0"/>
        <v/>
      </c>
    </row>
    <row r="49" spans="1:7" x14ac:dyDescent="0.25">
      <c r="A49" s="18" t="s">
        <v>460</v>
      </c>
      <c r="B49" s="19" t="s">
        <v>461</v>
      </c>
      <c r="C49" s="23"/>
      <c r="D49" s="14"/>
      <c r="E49" s="14"/>
      <c r="F49" s="14"/>
      <c r="G49" s="28" t="str">
        <f t="shared" si="0"/>
        <v/>
      </c>
    </row>
    <row r="50" spans="1:7" x14ac:dyDescent="0.25">
      <c r="A50" s="18" t="s">
        <v>460</v>
      </c>
      <c r="B50" s="19" t="s">
        <v>461</v>
      </c>
      <c r="C50" s="23"/>
      <c r="D50" s="14"/>
      <c r="E50" s="14"/>
      <c r="F50" s="14"/>
      <c r="G50" s="28" t="str">
        <f t="shared" si="0"/>
        <v/>
      </c>
    </row>
    <row r="51" spans="1:7" x14ac:dyDescent="0.25">
      <c r="A51" s="18" t="s">
        <v>460</v>
      </c>
      <c r="B51" s="19" t="s">
        <v>461</v>
      </c>
      <c r="C51" s="23"/>
      <c r="D51" s="14"/>
      <c r="E51" s="14"/>
      <c r="F51" s="14"/>
      <c r="G51" s="28" t="str">
        <f t="shared" si="0"/>
        <v/>
      </c>
    </row>
    <row r="52" spans="1:7" x14ac:dyDescent="0.25">
      <c r="A52" s="18" t="s">
        <v>460</v>
      </c>
      <c r="B52" s="19" t="s">
        <v>461</v>
      </c>
      <c r="C52" s="23"/>
      <c r="D52" s="14"/>
      <c r="E52" s="14"/>
      <c r="F52" s="14"/>
      <c r="G52" s="28" t="str">
        <f t="shared" si="0"/>
        <v/>
      </c>
    </row>
    <row r="53" spans="1:7" x14ac:dyDescent="0.25">
      <c r="A53" s="18" t="s">
        <v>460</v>
      </c>
      <c r="B53" s="19" t="s">
        <v>461</v>
      </c>
      <c r="C53" s="23"/>
      <c r="D53" s="14"/>
      <c r="E53" s="14"/>
      <c r="F53" s="14"/>
      <c r="G53" s="28" t="str">
        <f t="shared" si="0"/>
        <v/>
      </c>
    </row>
    <row r="54" spans="1:7" x14ac:dyDescent="0.25">
      <c r="A54" s="18" t="s">
        <v>460</v>
      </c>
      <c r="B54" s="19" t="s">
        <v>461</v>
      </c>
      <c r="C54" s="23"/>
      <c r="D54" s="14"/>
      <c r="E54" s="14"/>
      <c r="F54" s="14"/>
      <c r="G54" s="28" t="str">
        <f t="shared" si="0"/>
        <v/>
      </c>
    </row>
    <row r="55" spans="1:7" x14ac:dyDescent="0.25">
      <c r="A55" s="18" t="s">
        <v>460</v>
      </c>
      <c r="B55" s="19" t="s">
        <v>461</v>
      </c>
      <c r="C55" s="23"/>
      <c r="D55" s="14"/>
      <c r="E55" s="14"/>
      <c r="F55" s="14"/>
      <c r="G55" s="28" t="str">
        <f t="shared" si="0"/>
        <v/>
      </c>
    </row>
    <row r="56" spans="1:7" x14ac:dyDescent="0.25">
      <c r="A56" s="18" t="s">
        <v>460</v>
      </c>
      <c r="B56" s="19" t="s">
        <v>461</v>
      </c>
      <c r="C56" s="23"/>
      <c r="D56" s="14"/>
      <c r="E56" s="14"/>
      <c r="F56" s="14"/>
      <c r="G56" s="28" t="str">
        <f t="shared" si="0"/>
        <v/>
      </c>
    </row>
    <row r="57" spans="1:7" x14ac:dyDescent="0.25">
      <c r="A57" s="18" t="s">
        <v>460</v>
      </c>
      <c r="B57" s="19" t="s">
        <v>461</v>
      </c>
      <c r="C57" s="23"/>
      <c r="D57" s="14"/>
      <c r="E57" s="14"/>
      <c r="F57" s="14"/>
      <c r="G57" s="28" t="str">
        <f t="shared" si="0"/>
        <v/>
      </c>
    </row>
    <row r="58" spans="1:7" x14ac:dyDescent="0.25">
      <c r="A58" s="18" t="s">
        <v>460</v>
      </c>
      <c r="B58" s="19" t="s">
        <v>461</v>
      </c>
      <c r="C58" s="23"/>
      <c r="D58" s="14"/>
      <c r="E58" s="14"/>
      <c r="F58" s="14"/>
      <c r="G58" s="28" t="str">
        <f t="shared" si="0"/>
        <v/>
      </c>
    </row>
    <row r="59" spans="1:7" x14ac:dyDescent="0.25">
      <c r="A59" s="18" t="s">
        <v>460</v>
      </c>
      <c r="B59" s="19" t="s">
        <v>461</v>
      </c>
      <c r="C59" s="23"/>
      <c r="D59" s="14"/>
      <c r="E59" s="14"/>
      <c r="F59" s="14"/>
      <c r="G59" s="28" t="str">
        <f t="shared" si="0"/>
        <v/>
      </c>
    </row>
    <row r="60" spans="1:7" x14ac:dyDescent="0.25">
      <c r="A60" s="18" t="s">
        <v>460</v>
      </c>
      <c r="B60" s="19" t="s">
        <v>461</v>
      </c>
      <c r="C60" s="23"/>
      <c r="D60" s="14"/>
      <c r="E60" s="14"/>
      <c r="F60" s="14"/>
      <c r="G60" s="28" t="str">
        <f t="shared" si="0"/>
        <v/>
      </c>
    </row>
    <row r="61" spans="1:7" x14ac:dyDescent="0.25">
      <c r="A61" s="18" t="s">
        <v>460</v>
      </c>
      <c r="B61" s="19" t="s">
        <v>461</v>
      </c>
      <c r="C61" s="23"/>
      <c r="D61" s="14"/>
      <c r="E61" s="14"/>
      <c r="F61" s="14"/>
      <c r="G61" s="28" t="str">
        <f t="shared" si="0"/>
        <v/>
      </c>
    </row>
    <row r="62" spans="1:7" x14ac:dyDescent="0.25">
      <c r="A62" s="18" t="s">
        <v>460</v>
      </c>
      <c r="B62" s="19" t="s">
        <v>461</v>
      </c>
      <c r="C62" s="23"/>
      <c r="D62" s="14"/>
      <c r="E62" s="14"/>
      <c r="F62" s="14"/>
      <c r="G62" s="28" t="str">
        <f t="shared" si="0"/>
        <v/>
      </c>
    </row>
    <row r="63" spans="1:7" x14ac:dyDescent="0.25">
      <c r="A63" s="18" t="s">
        <v>460</v>
      </c>
      <c r="B63" s="19" t="s">
        <v>461</v>
      </c>
      <c r="C63" s="23"/>
      <c r="D63" s="14"/>
      <c r="E63" s="14"/>
      <c r="F63" s="14"/>
      <c r="G63" s="28" t="str">
        <f t="shared" si="0"/>
        <v/>
      </c>
    </row>
    <row r="64" spans="1:7" x14ac:dyDescent="0.25">
      <c r="A64" s="18" t="s">
        <v>460</v>
      </c>
      <c r="B64" s="19" t="s">
        <v>461</v>
      </c>
      <c r="C64" s="23"/>
      <c r="D64" s="14"/>
      <c r="E64" s="14"/>
      <c r="F64" s="14"/>
      <c r="G64" s="28" t="str">
        <f t="shared" si="0"/>
        <v/>
      </c>
    </row>
    <row r="65" spans="1:7" x14ac:dyDescent="0.25">
      <c r="A65" s="18" t="s">
        <v>460</v>
      </c>
      <c r="B65" s="19" t="s">
        <v>461</v>
      </c>
      <c r="C65" s="23"/>
      <c r="D65" s="14"/>
      <c r="E65" s="14"/>
      <c r="F65" s="14"/>
      <c r="G65" s="28" t="str">
        <f t="shared" si="0"/>
        <v/>
      </c>
    </row>
    <row r="66" spans="1:7" x14ac:dyDescent="0.25">
      <c r="A66" s="18" t="s">
        <v>460</v>
      </c>
      <c r="B66" s="19" t="s">
        <v>461</v>
      </c>
      <c r="C66" s="23"/>
      <c r="D66" s="14"/>
      <c r="E66" s="14"/>
      <c r="F66" s="14"/>
      <c r="G66" s="28" t="str">
        <f t="shared" si="0"/>
        <v/>
      </c>
    </row>
    <row r="67" spans="1:7" x14ac:dyDescent="0.25">
      <c r="A67" s="18" t="s">
        <v>460</v>
      </c>
      <c r="B67" s="19" t="s">
        <v>461</v>
      </c>
      <c r="C67" s="23"/>
      <c r="D67" s="14"/>
      <c r="E67" s="14"/>
      <c r="F67" s="14"/>
      <c r="G67" s="28" t="str">
        <f t="shared" si="0"/>
        <v/>
      </c>
    </row>
    <row r="68" spans="1:7" x14ac:dyDescent="0.25">
      <c r="A68" s="18" t="s">
        <v>460</v>
      </c>
      <c r="B68" s="19" t="s">
        <v>461</v>
      </c>
      <c r="C68" s="23"/>
      <c r="D68" s="14"/>
      <c r="E68" s="14"/>
      <c r="F68" s="14"/>
      <c r="G68" s="28" t="str">
        <f t="shared" si="0"/>
        <v/>
      </c>
    </row>
    <row r="69" spans="1:7" x14ac:dyDescent="0.25">
      <c r="A69" s="18" t="s">
        <v>460</v>
      </c>
      <c r="B69" s="19" t="s">
        <v>461</v>
      </c>
      <c r="C69" s="23"/>
      <c r="D69" s="14"/>
      <c r="E69" s="14"/>
      <c r="F69" s="14"/>
      <c r="G69" s="28" t="str">
        <f t="shared" si="0"/>
        <v/>
      </c>
    </row>
  </sheetData>
  <sheetProtection algorithmName="SHA-512" hashValue="SaPWaZQw32AgN400eiMHJbaY7AvWSs6fa2/ox9Q2aLhhYeGo9Xdh32xXhp6V51GyS9wA8lN/QTNDyyzCXKJSbQ==" saltValue="cELIwz6yhKvCAixZD91leA==" spinCount="100000" sheet="1" objects="1" scenarios="1"/>
  <mergeCells count="1">
    <mergeCell ref="A7:G7"/>
  </mergeCells>
  <dataValidations count="2">
    <dataValidation type="decimal" allowBlank="1" showInputMessage="1" showErrorMessage="1" sqref="E10:E69">
      <formula1>0</formula1>
      <formula2>9.99999999999999E+34</formula2>
    </dataValidation>
    <dataValidation type="decimal" operator="greaterThan" allowBlank="1" showInputMessage="1" showErrorMessage="1" sqref="F10:F69">
      <formula1>0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LISTADOS!$G$1:$G$3</xm:f>
          </x14:formula1>
          <xm:sqref>D10:D69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H17"/>
  <sheetViews>
    <sheetView showGridLines="0" workbookViewId="0">
      <pane ySplit="9" topLeftCell="A10" activePane="bottomLeft" state="frozen"/>
      <selection pane="bottomLeft"/>
    </sheetView>
  </sheetViews>
  <sheetFormatPr baseColWidth="10" defaultRowHeight="15" x14ac:dyDescent="0.25"/>
  <cols>
    <col min="1" max="1" width="20.28515625" customWidth="1"/>
    <col min="2" max="2" width="54.7109375" customWidth="1"/>
    <col min="3" max="3" width="12.42578125" style="6" customWidth="1"/>
    <col min="4" max="4" width="16.85546875" style="6" customWidth="1"/>
    <col min="5" max="5" width="13.7109375" style="6" bestFit="1" customWidth="1"/>
    <col min="6" max="6" width="17.5703125" style="6" customWidth="1"/>
    <col min="7" max="7" width="20.85546875" style="6" customWidth="1"/>
    <col min="8" max="8" width="24.28515625" style="6" customWidth="1"/>
  </cols>
  <sheetData>
    <row r="1" spans="1:8" x14ac:dyDescent="0.25">
      <c r="E1"/>
      <c r="F1"/>
      <c r="G1"/>
      <c r="H1"/>
    </row>
    <row r="2" spans="1:8" x14ac:dyDescent="0.25">
      <c r="E2"/>
      <c r="F2"/>
      <c r="G2"/>
      <c r="H2"/>
    </row>
    <row r="3" spans="1:8" x14ac:dyDescent="0.25">
      <c r="E3"/>
      <c r="F3"/>
      <c r="G3"/>
      <c r="H3"/>
    </row>
    <row r="4" spans="1:8" x14ac:dyDescent="0.25">
      <c r="E4"/>
      <c r="F4"/>
      <c r="G4"/>
      <c r="H4"/>
    </row>
    <row r="5" spans="1:8" ht="26.25" x14ac:dyDescent="0.4">
      <c r="A5" s="5" t="s">
        <v>212</v>
      </c>
      <c r="E5"/>
      <c r="F5"/>
      <c r="G5"/>
      <c r="H5"/>
    </row>
    <row r="6" spans="1:8" ht="15.75" x14ac:dyDescent="0.25">
      <c r="A6" s="17" t="s">
        <v>475</v>
      </c>
      <c r="E6"/>
      <c r="F6"/>
      <c r="G6"/>
      <c r="H6"/>
    </row>
    <row r="7" spans="1:8" ht="31.5" customHeight="1" x14ac:dyDescent="0.25">
      <c r="A7" s="27" t="s">
        <v>481</v>
      </c>
      <c r="B7" s="27"/>
      <c r="C7" s="27"/>
      <c r="D7" s="27"/>
      <c r="E7" s="27"/>
      <c r="F7" s="27"/>
      <c r="G7" s="27"/>
      <c r="H7" s="27"/>
    </row>
    <row r="8" spans="1:8" x14ac:dyDescent="0.25">
      <c r="E8"/>
      <c r="F8"/>
      <c r="G8"/>
      <c r="H8"/>
    </row>
    <row r="9" spans="1:8" x14ac:dyDescent="0.25">
      <c r="A9" s="11" t="s">
        <v>117</v>
      </c>
      <c r="B9" s="12" t="s">
        <v>118</v>
      </c>
      <c r="C9" s="11" t="s">
        <v>462</v>
      </c>
      <c r="D9" s="11" t="s">
        <v>463</v>
      </c>
      <c r="E9" s="11" t="s">
        <v>119</v>
      </c>
      <c r="F9" s="11" t="s">
        <v>120</v>
      </c>
      <c r="G9" s="11" t="s">
        <v>121</v>
      </c>
      <c r="H9" s="11" t="s">
        <v>122</v>
      </c>
    </row>
    <row r="10" spans="1:8" x14ac:dyDescent="0.25">
      <c r="A10" s="18" t="s">
        <v>464</v>
      </c>
      <c r="B10" s="19" t="s">
        <v>465</v>
      </c>
      <c r="C10" s="23"/>
      <c r="D10" s="23"/>
      <c r="E10" s="14"/>
      <c r="F10" s="25"/>
      <c r="G10" s="15"/>
      <c r="H10" s="28">
        <f>F10</f>
        <v>0</v>
      </c>
    </row>
    <row r="11" spans="1:8" x14ac:dyDescent="0.25">
      <c r="A11" s="18" t="s">
        <v>464</v>
      </c>
      <c r="B11" s="19" t="s">
        <v>465</v>
      </c>
      <c r="C11" s="23"/>
      <c r="D11" s="23"/>
      <c r="E11" s="14"/>
      <c r="F11" s="14"/>
      <c r="G11" s="15"/>
      <c r="H11" s="28">
        <f t="shared" ref="H11:H17" si="0">F11</f>
        <v>0</v>
      </c>
    </row>
    <row r="12" spans="1:8" x14ac:dyDescent="0.25">
      <c r="A12" s="18" t="s">
        <v>464</v>
      </c>
      <c r="B12" s="19" t="s">
        <v>465</v>
      </c>
      <c r="C12" s="23"/>
      <c r="D12" s="23"/>
      <c r="E12" s="14"/>
      <c r="F12" s="14"/>
      <c r="G12" s="15"/>
      <c r="H12" s="28">
        <f t="shared" si="0"/>
        <v>0</v>
      </c>
    </row>
    <row r="13" spans="1:8" x14ac:dyDescent="0.25">
      <c r="A13" s="18" t="s">
        <v>464</v>
      </c>
      <c r="B13" s="19" t="s">
        <v>465</v>
      </c>
      <c r="C13" s="23"/>
      <c r="D13" s="23"/>
      <c r="E13" s="14"/>
      <c r="F13" s="14"/>
      <c r="G13" s="15"/>
      <c r="H13" s="28">
        <f t="shared" si="0"/>
        <v>0</v>
      </c>
    </row>
    <row r="14" spans="1:8" x14ac:dyDescent="0.25">
      <c r="A14" s="18" t="s">
        <v>464</v>
      </c>
      <c r="B14" s="19" t="s">
        <v>465</v>
      </c>
      <c r="C14" s="23"/>
      <c r="D14" s="23"/>
      <c r="E14" s="14"/>
      <c r="F14" s="14"/>
      <c r="G14" s="15"/>
      <c r="H14" s="28">
        <f t="shared" si="0"/>
        <v>0</v>
      </c>
    </row>
    <row r="15" spans="1:8" x14ac:dyDescent="0.25">
      <c r="A15" s="18" t="s">
        <v>464</v>
      </c>
      <c r="B15" s="19" t="s">
        <v>465</v>
      </c>
      <c r="C15" s="23"/>
      <c r="D15" s="23"/>
      <c r="E15" s="14"/>
      <c r="F15" s="14"/>
      <c r="G15" s="15"/>
      <c r="H15" s="28">
        <f t="shared" si="0"/>
        <v>0</v>
      </c>
    </row>
    <row r="16" spans="1:8" x14ac:dyDescent="0.25">
      <c r="A16" s="18" t="s">
        <v>464</v>
      </c>
      <c r="B16" s="19" t="s">
        <v>465</v>
      </c>
      <c r="C16" s="23"/>
      <c r="D16" s="23"/>
      <c r="E16" s="14"/>
      <c r="F16" s="14"/>
      <c r="G16" s="15"/>
      <c r="H16" s="28">
        <f t="shared" si="0"/>
        <v>0</v>
      </c>
    </row>
    <row r="17" spans="1:8" x14ac:dyDescent="0.25">
      <c r="A17" s="18" t="s">
        <v>464</v>
      </c>
      <c r="B17" s="19" t="s">
        <v>465</v>
      </c>
      <c r="C17" s="23"/>
      <c r="D17" s="23"/>
      <c r="E17" s="14"/>
      <c r="F17" s="14"/>
      <c r="G17" s="15"/>
      <c r="H17" s="28">
        <f t="shared" si="0"/>
        <v>0</v>
      </c>
    </row>
  </sheetData>
  <sheetProtection algorithmName="SHA-512" hashValue="xJhWZsFLnM2BzHZeGfdMp4CtX+44eUj7OrYfpLdukpybU75jw4BqkbKb2+4ba27tbbKoq/1Ply5jh7DPnXWPoQ==" saltValue="2IE96uvO3kA8mkCvlKU43w==" spinCount="100000" sheet="1" objects="1" scenarios="1"/>
  <mergeCells count="1">
    <mergeCell ref="A7:H7"/>
  </mergeCells>
  <dataValidations count="1">
    <dataValidation type="decimal" allowBlank="1" showInputMessage="1" showErrorMessage="1" sqref="F10:G17">
      <formula1>0</formula1>
      <formula2>9.99999999999999E+34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LISTADOS!$G$1:$G$3</xm:f>
          </x14:formula1>
          <xm:sqref>E10:E17</xm:sqref>
        </x14:dataValidation>
        <x14:dataValidation type="list" allowBlank="1" showInputMessage="1" showErrorMessage="1">
          <x14:formula1>
            <xm:f>LISTADOS!$F$7:$F$8</xm:f>
          </x14:formula1>
          <xm:sqref>C10:C17</xm:sqref>
        </x14:dataValidation>
        <x14:dataValidation type="list" allowBlank="1" showInputMessage="1" showErrorMessage="1">
          <x14:formula1>
            <xm:f>LISTADOS!$G$7:$G$10</xm:f>
          </x14:formula1>
          <xm:sqref>D10:D17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11</vt:i4>
      </vt:variant>
    </vt:vector>
  </HeadingPairs>
  <TitlesOfParts>
    <vt:vector size="24" baseType="lpstr">
      <vt:lpstr>DATOS_ENTIDAD</vt:lpstr>
      <vt:lpstr>LISTADOS</vt:lpstr>
      <vt:lpstr>P1</vt:lpstr>
      <vt:lpstr>P2</vt:lpstr>
      <vt:lpstr>P202</vt:lpstr>
      <vt:lpstr>P206</vt:lpstr>
      <vt:lpstr>P3</vt:lpstr>
      <vt:lpstr>P307</vt:lpstr>
      <vt:lpstr>P308</vt:lpstr>
      <vt:lpstr>P4</vt:lpstr>
      <vt:lpstr>P5</vt:lpstr>
      <vt:lpstr>P6</vt:lpstr>
      <vt:lpstr>P7</vt:lpstr>
      <vt:lpstr>'P1'!_Toc141043991</vt:lpstr>
      <vt:lpstr>'P2'!_Toc141043991</vt:lpstr>
      <vt:lpstr>'P202'!_Toc141043991</vt:lpstr>
      <vt:lpstr>'P206'!_Toc141043991</vt:lpstr>
      <vt:lpstr>'P3'!_Toc141043991</vt:lpstr>
      <vt:lpstr>'P307'!_Toc141043991</vt:lpstr>
      <vt:lpstr>'P308'!_Toc141043991</vt:lpstr>
      <vt:lpstr>'P4'!_Toc141043991</vt:lpstr>
      <vt:lpstr>'P5'!_Toc141043991</vt:lpstr>
      <vt:lpstr>'P6'!_Toc141043991</vt:lpstr>
      <vt:lpstr>'P7'!_Toc141043991</vt:lpstr>
    </vt:vector>
  </TitlesOfParts>
  <Company>Superintendencia de Economía Popular y Solidaria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 Alexander Nicolai</dc:creator>
  <cp:lastModifiedBy>Martinez Alexander Nicolai</cp:lastModifiedBy>
  <dcterms:created xsi:type="dcterms:W3CDTF">2023-09-25T16:54:44Z</dcterms:created>
  <dcterms:modified xsi:type="dcterms:W3CDTF">2023-09-26T19:48:54Z</dcterms:modified>
</cp:coreProperties>
</file>